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takizawa\Box\BOX共有\社内回覧\総務部発信\指定請求書\"/>
    </mc:Choice>
  </mc:AlternateContent>
  <xr:revisionPtr revIDLastSave="0" documentId="13_ncr:1_{9568522A-4DC5-4A34-8864-C9054D487001}" xr6:coauthVersionLast="47" xr6:coauthVersionMax="47" xr10:uidLastSave="{00000000-0000-0000-0000-000000000000}"/>
  <workbookProtection workbookAlgorithmName="SHA-512" workbookHashValue="/C9ImUdLf4l57zRQddvp77DWHe31LBiI/j/X1DI7hcd8GjMIv2VnAQ8VNplTZQGY0SvbhHvZRIBDlu/LlVbT3g==" workbookSaltValue="jwpsJRZ8wU+vYR1dBWNUKg==" workbookSpinCount="100000" lockStructure="1"/>
  <bookViews>
    <workbookView xWindow="-108" yWindow="-108" windowWidth="23256" windowHeight="12456" tabRatio="770" activeTab="6" xr2:uid="{7C7ECC38-56B0-4754-9D37-03E1AC36736A}"/>
  </bookViews>
  <sheets>
    <sheet name="会社情報登録" sheetId="5" r:id="rId1"/>
    <sheet name="請負工事請求書 (記入例)" sheetId="7" r:id="rId2"/>
    <sheet name="請負工事請求書" sheetId="1" r:id="rId3"/>
    <sheet name="計算式なし請負工事請求書" sheetId="11" r:id="rId4"/>
    <sheet name="工事請求書 (記入例)" sheetId="8" r:id="rId5"/>
    <sheet name="工事請求書" sheetId="10" r:id="rId6"/>
    <sheet name="計算式なし工事請求書" sheetId="3" r:id="rId7"/>
    <sheet name="取引総括表" sheetId="4" state="hidden" r:id="rId8"/>
    <sheet name="取引総括表 (記入例)" sheetId="9" state="hidden" r:id="rId9"/>
    <sheet name="Sheet2" sheetId="2" state="hidden" r:id="rId10"/>
  </sheets>
  <definedNames>
    <definedName name="_xlnm.Print_Area" localSheetId="6">計算式なし工事請求書!$A$1:$AH$102</definedName>
    <definedName name="_xlnm.Print_Area" localSheetId="3">計算式なし請負工事請求書!$A$1:$AH$103</definedName>
    <definedName name="_xlnm.Print_Area" localSheetId="5">工事請求書!$A$1:$AH$102</definedName>
    <definedName name="_xlnm.Print_Area" localSheetId="4">'工事請求書 (記入例)'!$A$1:$AH$58</definedName>
    <definedName name="_xlnm.Print_Area" localSheetId="7">取引総括表!$A$1:$AH$102</definedName>
    <definedName name="_xlnm.Print_Area" localSheetId="8">'取引総括表 (記入例)'!$A$1:$AH$56</definedName>
    <definedName name="_xlnm.Print_Area" localSheetId="2">請負工事請求書!$A$1:$AH$103</definedName>
    <definedName name="_xlnm.Print_Area" localSheetId="1">'請負工事請求書 (記入例)'!$A$1:$AL$58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95" i="3" l="1"/>
  <c r="AB96" i="11"/>
  <c r="AB94" i="11"/>
  <c r="AB98" i="11" s="1"/>
  <c r="AA84" i="11" s="1"/>
  <c r="W94" i="11"/>
  <c r="AA82" i="11"/>
  <c r="S88" i="11" s="1"/>
  <c r="A79" i="11"/>
  <c r="AA78" i="11"/>
  <c r="AA76" i="11"/>
  <c r="AA80" i="11" s="1"/>
  <c r="A75" i="11"/>
  <c r="AD65" i="11"/>
  <c r="AA65" i="11"/>
  <c r="X65" i="11"/>
  <c r="N62" i="11"/>
  <c r="X57" i="11"/>
  <c r="Z56" i="11"/>
  <c r="AD55" i="11"/>
  <c r="X55" i="11"/>
  <c r="AD54" i="11"/>
  <c r="X54" i="11"/>
  <c r="U51" i="11"/>
  <c r="U50" i="11"/>
  <c r="S49" i="11"/>
  <c r="S48" i="11"/>
  <c r="S47" i="11"/>
  <c r="S45" i="11"/>
  <c r="P44" i="11"/>
  <c r="S30" i="11"/>
  <c r="V90" i="10"/>
  <c r="R90" i="10"/>
  <c r="P90" i="10"/>
  <c r="D90" i="10"/>
  <c r="AA90" i="10" s="1"/>
  <c r="AA88" i="10"/>
  <c r="V88" i="10"/>
  <c r="R88" i="10"/>
  <c r="P88" i="10"/>
  <c r="D88" i="10"/>
  <c r="V86" i="10"/>
  <c r="R86" i="10"/>
  <c r="P86" i="10"/>
  <c r="D86" i="10"/>
  <c r="AA86" i="10" s="1"/>
  <c r="AA84" i="10"/>
  <c r="V84" i="10"/>
  <c r="R84" i="10"/>
  <c r="P84" i="10"/>
  <c r="D84" i="10"/>
  <c r="V82" i="10"/>
  <c r="R82" i="10"/>
  <c r="P82" i="10"/>
  <c r="D82" i="10"/>
  <c r="AA82" i="10" s="1"/>
  <c r="V80" i="10"/>
  <c r="R80" i="10"/>
  <c r="P80" i="10"/>
  <c r="D80" i="10"/>
  <c r="AA80" i="10" s="1"/>
  <c r="V78" i="10"/>
  <c r="R78" i="10"/>
  <c r="P78" i="10"/>
  <c r="D78" i="10"/>
  <c r="AA78" i="10" s="1"/>
  <c r="V76" i="10"/>
  <c r="R76" i="10"/>
  <c r="P76" i="10"/>
  <c r="D76" i="10"/>
  <c r="AA76" i="10" s="1"/>
  <c r="AA74" i="10"/>
  <c r="Z93" i="10" s="1"/>
  <c r="V74" i="10"/>
  <c r="R74" i="10"/>
  <c r="P74" i="10"/>
  <c r="D74" i="10"/>
  <c r="AD64" i="10"/>
  <c r="AA64" i="10"/>
  <c r="X64" i="10"/>
  <c r="X56" i="10"/>
  <c r="Z55" i="10"/>
  <c r="AD54" i="10"/>
  <c r="X54" i="10"/>
  <c r="AD53" i="10"/>
  <c r="X53" i="10"/>
  <c r="U50" i="10"/>
  <c r="U49" i="10"/>
  <c r="S48" i="10"/>
  <c r="S47" i="10"/>
  <c r="S46" i="10"/>
  <c r="S44" i="10"/>
  <c r="P43" i="10"/>
  <c r="AA33" i="10"/>
  <c r="AA31" i="10"/>
  <c r="Z36" i="10" s="1"/>
  <c r="Z40" i="10" s="1"/>
  <c r="B13" i="10" s="1"/>
  <c r="AA29" i="10"/>
  <c r="AA27" i="10"/>
  <c r="AA25" i="10"/>
  <c r="AA23" i="10"/>
  <c r="AA21" i="10"/>
  <c r="AA19" i="10"/>
  <c r="AA17" i="10"/>
  <c r="R9" i="10"/>
  <c r="B6" i="10"/>
  <c r="T9" i="1"/>
  <c r="AD64" i="3"/>
  <c r="AA64" i="3"/>
  <c r="X64" i="3"/>
  <c r="A15" i="1"/>
  <c r="AD65" i="1"/>
  <c r="AA65" i="1"/>
  <c r="X65" i="1"/>
  <c r="W94" i="1"/>
  <c r="AA78" i="3"/>
  <c r="V76" i="3"/>
  <c r="V78" i="3"/>
  <c r="V80" i="3"/>
  <c r="V82" i="3"/>
  <c r="V84" i="3"/>
  <c r="V86" i="3"/>
  <c r="V88" i="3"/>
  <c r="V90" i="3"/>
  <c r="V74" i="3"/>
  <c r="R76" i="3"/>
  <c r="R78" i="3"/>
  <c r="R80" i="3"/>
  <c r="R82" i="3"/>
  <c r="R84" i="3"/>
  <c r="R86" i="3"/>
  <c r="R88" i="3"/>
  <c r="R90" i="3"/>
  <c r="R74" i="3"/>
  <c r="P76" i="3"/>
  <c r="P78" i="3"/>
  <c r="P80" i="3"/>
  <c r="P82" i="3"/>
  <c r="P84" i="3"/>
  <c r="P86" i="3"/>
  <c r="P88" i="3"/>
  <c r="P90" i="3"/>
  <c r="P74" i="3"/>
  <c r="D90" i="3"/>
  <c r="AA90" i="3" s="1"/>
  <c r="D88" i="3"/>
  <c r="AA88" i="3" s="1"/>
  <c r="D86" i="3"/>
  <c r="AA86" i="3" s="1"/>
  <c r="D84" i="3"/>
  <c r="AA84" i="3" s="1"/>
  <c r="D82" i="3"/>
  <c r="AA82" i="3" s="1"/>
  <c r="D80" i="3"/>
  <c r="AA80" i="3" s="1"/>
  <c r="D78" i="3"/>
  <c r="D76" i="3"/>
  <c r="AA76" i="3" s="1"/>
  <c r="D74" i="3"/>
  <c r="AA74" i="3" s="1"/>
  <c r="A79" i="1"/>
  <c r="A75" i="1"/>
  <c r="N62" i="1"/>
  <c r="AA31" i="8"/>
  <c r="X56" i="3"/>
  <c r="Z55" i="3"/>
  <c r="AD54" i="3"/>
  <c r="X54" i="3"/>
  <c r="AD53" i="3"/>
  <c r="X53" i="3"/>
  <c r="U50" i="3"/>
  <c r="U49" i="3"/>
  <c r="S48" i="3"/>
  <c r="S47" i="3"/>
  <c r="S46" i="3"/>
  <c r="S44" i="3"/>
  <c r="P43" i="3"/>
  <c r="H84" i="11" l="1"/>
  <c r="Z95" i="10"/>
  <c r="Z97" i="10" s="1"/>
  <c r="B70" i="10" s="1"/>
  <c r="AA25" i="8"/>
  <c r="Q1" i="5"/>
  <c r="B6" i="1"/>
  <c r="U50" i="9"/>
  <c r="U49" i="9"/>
  <c r="S47" i="9"/>
  <c r="S46" i="9"/>
  <c r="S44" i="9"/>
  <c r="P43" i="9"/>
  <c r="B14" i="9"/>
  <c r="B12" i="9"/>
  <c r="B7" i="9"/>
  <c r="AA33" i="8"/>
  <c r="AA29" i="8"/>
  <c r="AA27" i="8"/>
  <c r="AA23" i="8"/>
  <c r="AA21" i="8"/>
  <c r="AA19" i="8"/>
  <c r="AA17" i="8"/>
  <c r="B6" i="8"/>
  <c r="B6" i="7"/>
  <c r="H86" i="11" l="1"/>
  <c r="B71" i="11" s="1"/>
  <c r="AA86" i="11"/>
  <c r="Z36" i="8"/>
  <c r="Z38" i="8" s="1"/>
  <c r="Z40" i="8" s="1"/>
  <c r="B13" i="8" s="1"/>
  <c r="AB40" i="7" l="1"/>
  <c r="AA26" i="7" s="1"/>
  <c r="H26" i="7" s="1"/>
  <c r="AA22" i="7"/>
  <c r="B68" i="4"/>
  <c r="B12" i="4"/>
  <c r="U50" i="4"/>
  <c r="U49" i="4"/>
  <c r="S47" i="4"/>
  <c r="S46" i="4"/>
  <c r="S44" i="4"/>
  <c r="P43" i="4"/>
  <c r="X57" i="1"/>
  <c r="Z56" i="1"/>
  <c r="AD55" i="1"/>
  <c r="X55" i="1"/>
  <c r="AD54" i="1"/>
  <c r="X54" i="1"/>
  <c r="U51" i="1"/>
  <c r="U50" i="1"/>
  <c r="S49" i="1"/>
  <c r="S48" i="1"/>
  <c r="S47" i="1"/>
  <c r="S45" i="1"/>
  <c r="P44" i="1"/>
  <c r="B14" i="4"/>
  <c r="R76" i="4"/>
  <c r="R78" i="4"/>
  <c r="AA78" i="4" s="1"/>
  <c r="R80" i="4"/>
  <c r="R82" i="4"/>
  <c r="R84" i="4"/>
  <c r="R86" i="4"/>
  <c r="R88" i="4"/>
  <c r="R90" i="4"/>
  <c r="D76" i="4"/>
  <c r="D78" i="4"/>
  <c r="D80" i="4"/>
  <c r="D82" i="4"/>
  <c r="D84" i="4"/>
  <c r="D86" i="4"/>
  <c r="D88" i="4"/>
  <c r="D90" i="4"/>
  <c r="R74" i="4"/>
  <c r="D74" i="4"/>
  <c r="AA84" i="4"/>
  <c r="AA86" i="4"/>
  <c r="AD64" i="4"/>
  <c r="AA64" i="4"/>
  <c r="X64" i="4"/>
  <c r="B7" i="4"/>
  <c r="AB40" i="1"/>
  <c r="AA26" i="1" s="1"/>
  <c r="AA22" i="1"/>
  <c r="S30" i="7" l="1"/>
  <c r="AA28" i="7"/>
  <c r="H28" i="7"/>
  <c r="B13" i="7" s="1"/>
  <c r="AA88" i="4"/>
  <c r="AA74" i="4"/>
  <c r="S30" i="1"/>
  <c r="AA82" i="4"/>
  <c r="AA80" i="4"/>
  <c r="AA90" i="4"/>
  <c r="AA76" i="4"/>
  <c r="Z93" i="3" l="1"/>
  <c r="Z95" i="3" s="1"/>
  <c r="Z97" i="3" s="1"/>
  <c r="B70" i="3" s="1"/>
  <c r="B70" i="4"/>
  <c r="AB96" i="1" l="1"/>
  <c r="AB94" i="1"/>
  <c r="AB98" i="1" s="1"/>
  <c r="AA84" i="1" s="1"/>
  <c r="AA82" i="1"/>
  <c r="AA78" i="1"/>
  <c r="AA76" i="1"/>
  <c r="H26" i="1"/>
  <c r="AA28" i="1" l="1"/>
  <c r="S88" i="1"/>
  <c r="H84" i="1"/>
  <c r="AA80" i="1"/>
  <c r="H28" i="1"/>
  <c r="B13" i="1" s="1"/>
  <c r="H86" i="1" l="1"/>
  <c r="B71" i="1" s="1"/>
  <c r="AA8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takizawa</author>
  </authors>
  <commentList>
    <comment ref="N4" authorId="0" shapeId="0" xr:uid="{4D7EBAC7-A179-41E2-BE88-4EF93F023C25}">
      <text>
        <r>
          <rPr>
            <b/>
            <sz val="9"/>
            <color indexed="81"/>
            <rFont val="MS P ゴシック"/>
            <family val="3"/>
            <charset val="128"/>
          </rPr>
          <t>回数を入力すると「！黄色の箇所を入力してください！」のコメントは消えます。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takizawa</author>
  </authors>
  <commentList>
    <comment ref="AF48" authorId="0" shapeId="0" xr:uid="{CCBFE041-00F0-4BCA-AEC4-C5A6157153CC}">
      <text>
        <r>
          <rPr>
            <b/>
            <sz val="9"/>
            <color indexed="10"/>
            <rFont val="MS P ゴシック"/>
            <family val="3"/>
            <charset val="128"/>
          </rPr>
          <t>※必ず押印してください。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takizawa</author>
  </authors>
  <commentList>
    <comment ref="AF48" authorId="0" shapeId="0" xr:uid="{75741B6A-23A7-4359-A7CF-D3F6AA35847E}">
      <text>
        <r>
          <rPr>
            <b/>
            <sz val="9"/>
            <color indexed="10"/>
            <rFont val="MS P ゴシック"/>
            <family val="3"/>
            <charset val="128"/>
          </rPr>
          <t>※必ず押印してください。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takizawa</author>
    <author>h.takeishi01</author>
  </authors>
  <commentList>
    <comment ref="X7" authorId="0" shapeId="0" xr:uid="{E357DAB1-C332-4D9E-887A-B58C732A1C12}">
      <text>
        <r>
          <rPr>
            <b/>
            <sz val="9"/>
            <color indexed="81"/>
            <rFont val="MS P ゴシック"/>
            <family val="3"/>
            <charset val="128"/>
          </rPr>
          <t>西暦を入力すると「！黄色の箇所を入力してください！」のコメントは消えます。</t>
        </r>
      </text>
    </comment>
    <comment ref="U38" authorId="1" shapeId="0" xr:uid="{F2F85756-D911-4304-A6B9-E80E7DF19D78}">
      <text>
        <r>
          <rPr>
            <sz val="9"/>
            <color indexed="81"/>
            <rFont val="MS P ゴシック"/>
            <family val="3"/>
            <charset val="128"/>
          </rPr>
          <t>税率を指定してください。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h.takeishi01</author>
    <author>takizawa</author>
  </authors>
  <commentList>
    <comment ref="U38" authorId="0" shapeId="0" xr:uid="{76234334-1B6C-41C1-B9CF-10785C1A5BAA}">
      <text>
        <r>
          <rPr>
            <sz val="9"/>
            <color indexed="81"/>
            <rFont val="MS P ゴシック"/>
            <family val="3"/>
            <charset val="128"/>
          </rPr>
          <t>税率を指定してください。</t>
        </r>
      </text>
    </comment>
    <comment ref="AF47" authorId="1" shapeId="0" xr:uid="{F8035133-DE99-4406-AC6A-01BE153649BB}">
      <text>
        <r>
          <rPr>
            <b/>
            <sz val="9"/>
            <color indexed="10"/>
            <rFont val="MS P ゴシック"/>
            <family val="3"/>
            <charset val="128"/>
          </rPr>
          <t>※必ず押印してください。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h.takeishi01</author>
    <author>takizawa</author>
  </authors>
  <commentList>
    <comment ref="U38" authorId="0" shapeId="0" xr:uid="{E624A598-8E0C-454A-93FB-2E17B46AFC68}">
      <text>
        <r>
          <rPr>
            <sz val="9"/>
            <color indexed="81"/>
            <rFont val="MS P ゴシック"/>
            <family val="3"/>
            <charset val="128"/>
          </rPr>
          <t>税率を指定してください。</t>
        </r>
      </text>
    </comment>
    <comment ref="AF47" authorId="1" shapeId="0" xr:uid="{CD369375-337F-4C57-B319-3D490E15C519}">
      <text>
        <r>
          <rPr>
            <b/>
            <sz val="9"/>
            <color indexed="10"/>
            <rFont val="MS P ゴシック"/>
            <family val="3"/>
            <charset val="128"/>
          </rPr>
          <t>※必ず押印してください。</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takizawa</author>
  </authors>
  <commentList>
    <comment ref="X8" authorId="0" shapeId="0" xr:uid="{F1222B7A-472C-4737-A762-290320B361C8}">
      <text>
        <r>
          <rPr>
            <b/>
            <sz val="9"/>
            <color indexed="81"/>
            <rFont val="MS P ゴシック"/>
            <family val="3"/>
            <charset val="128"/>
          </rPr>
          <t>西暦を入力すると「！黄色の箇所を入力してください！」のコメントは消えます。</t>
        </r>
      </text>
    </comment>
  </commentList>
</comments>
</file>

<file path=xl/sharedStrings.xml><?xml version="1.0" encoding="utf-8"?>
<sst xmlns="http://schemas.openxmlformats.org/spreadsheetml/2006/main" count="648" uniqueCount="174">
  <si>
    <t>②</t>
    <phoneticPr fontId="2"/>
  </si>
  <si>
    <t>消費税額</t>
    <rPh sb="0" eb="3">
      <t>ショウヒゼイ</t>
    </rPh>
    <rPh sb="3" eb="4">
      <t>ガク</t>
    </rPh>
    <phoneticPr fontId="2"/>
  </si>
  <si>
    <r>
      <t>契　約　額　</t>
    </r>
    <r>
      <rPr>
        <sz val="9"/>
        <color theme="1"/>
        <rFont val="ＭＳ Ｐ明朝"/>
        <family val="1"/>
        <charset val="128"/>
      </rPr>
      <t>（税抜）</t>
    </r>
    <rPh sb="0" eb="1">
      <t>チギリ</t>
    </rPh>
    <rPh sb="2" eb="3">
      <t>ヤク</t>
    </rPh>
    <rPh sb="4" eb="5">
      <t>ガク</t>
    </rPh>
    <rPh sb="7" eb="9">
      <t>ゼイヌキ</t>
    </rPh>
    <phoneticPr fontId="2"/>
  </si>
  <si>
    <t>①</t>
    <phoneticPr fontId="2"/>
  </si>
  <si>
    <t>A</t>
    <phoneticPr fontId="2"/>
  </si>
  <si>
    <t>B</t>
    <phoneticPr fontId="2"/>
  </si>
  <si>
    <t>前回</t>
    <rPh sb="0" eb="2">
      <t>ゼンカイ</t>
    </rPh>
    <phoneticPr fontId="2"/>
  </si>
  <si>
    <t>既請求済額内訳</t>
    <rPh sb="0" eb="1">
      <t>キ</t>
    </rPh>
    <rPh sb="1" eb="3">
      <t>セイキュウ</t>
    </rPh>
    <rPh sb="3" eb="4">
      <t>ズミ</t>
    </rPh>
    <rPh sb="4" eb="5">
      <t>ガク</t>
    </rPh>
    <rPh sb="5" eb="7">
      <t>ウチワケ</t>
    </rPh>
    <phoneticPr fontId="2"/>
  </si>
  <si>
    <t>月　日</t>
    <rPh sb="0" eb="1">
      <t>ツキ</t>
    </rPh>
    <rPh sb="2" eb="3">
      <t/>
    </rPh>
    <phoneticPr fontId="2"/>
  </si>
  <si>
    <t>金　　　　額（税抜）</t>
    <rPh sb="0" eb="1">
      <t>キン</t>
    </rPh>
    <rPh sb="5" eb="6">
      <t>ガク</t>
    </rPh>
    <rPh sb="7" eb="9">
      <t>ゼイヌキ</t>
    </rPh>
    <phoneticPr fontId="2"/>
  </si>
  <si>
    <t>既請求済額</t>
    <rPh sb="0" eb="1">
      <t>キ</t>
    </rPh>
    <rPh sb="1" eb="3">
      <t>セイキュウ</t>
    </rPh>
    <rPh sb="3" eb="4">
      <t>ズミ</t>
    </rPh>
    <rPh sb="4" eb="5">
      <t>ガク</t>
    </rPh>
    <phoneticPr fontId="2"/>
  </si>
  <si>
    <t>③</t>
    <phoneticPr fontId="2"/>
  </si>
  <si>
    <t>請負工事請求書</t>
    <rPh sb="0" eb="2">
      <t>ウケオイ</t>
    </rPh>
    <rPh sb="2" eb="4">
      <t>コウジ</t>
    </rPh>
    <rPh sb="4" eb="7">
      <t>セイキュウショ</t>
    </rPh>
    <phoneticPr fontId="2"/>
  </si>
  <si>
    <t>（</t>
    <phoneticPr fontId="2"/>
  </si>
  <si>
    <t>第</t>
    <rPh sb="0" eb="1">
      <t>ダイ</t>
    </rPh>
    <phoneticPr fontId="2"/>
  </si>
  <si>
    <t>回</t>
    <rPh sb="0" eb="1">
      <t>カイ</t>
    </rPh>
    <phoneticPr fontId="2"/>
  </si>
  <si>
    <t>）</t>
    <phoneticPr fontId="2"/>
  </si>
  <si>
    <r>
      <t>株式会社　</t>
    </r>
    <r>
      <rPr>
        <b/>
        <sz val="14"/>
        <color theme="1"/>
        <rFont val="ＭＳ Ｐ明朝"/>
        <family val="1"/>
        <charset val="128"/>
      </rPr>
      <t>笹原建設</t>
    </r>
    <r>
      <rPr>
        <b/>
        <sz val="12"/>
        <color theme="1"/>
        <rFont val="ＭＳ Ｐ明朝"/>
        <family val="1"/>
        <charset val="128"/>
      </rPr>
      <t>　　御中</t>
    </r>
    <rPh sb="0" eb="4">
      <t>カブシキガイシャ</t>
    </rPh>
    <rPh sb="5" eb="7">
      <t>ササハラ</t>
    </rPh>
    <rPh sb="7" eb="9">
      <t>ケンセツ</t>
    </rPh>
    <rPh sb="11" eb="13">
      <t>オンチュウ</t>
    </rPh>
    <phoneticPr fontId="2"/>
  </si>
  <si>
    <t>下記のとおり請求致します。</t>
    <rPh sb="0" eb="2">
      <t>カキ</t>
    </rPh>
    <rPh sb="6" eb="8">
      <t>セイキュウ</t>
    </rPh>
    <rPh sb="8" eb="9">
      <t>イタ</t>
    </rPh>
    <phoneticPr fontId="2"/>
  </si>
  <si>
    <t>（税込）</t>
    <rPh sb="1" eb="3">
      <t>ゼイコミ</t>
    </rPh>
    <phoneticPr fontId="2"/>
  </si>
  <si>
    <t>西暦</t>
    <rPh sb="0" eb="2">
      <t>セイレキ</t>
    </rPh>
    <phoneticPr fontId="2"/>
  </si>
  <si>
    <t>年</t>
    <rPh sb="0" eb="1">
      <t>ネン</t>
    </rPh>
    <phoneticPr fontId="2"/>
  </si>
  <si>
    <t>月</t>
    <rPh sb="0" eb="1">
      <t>ガツ</t>
    </rPh>
    <phoneticPr fontId="2"/>
  </si>
  <si>
    <t>日</t>
    <rPh sb="0" eb="1">
      <t>ニチ</t>
    </rPh>
    <phoneticPr fontId="2"/>
  </si>
  <si>
    <t>〒</t>
    <phoneticPr fontId="2"/>
  </si>
  <si>
    <t>住所</t>
    <rPh sb="0" eb="2">
      <t>ジュウショ</t>
    </rPh>
    <phoneticPr fontId="2"/>
  </si>
  <si>
    <t>代表者名</t>
    <rPh sb="0" eb="3">
      <t>ダイヒョウシャ</t>
    </rPh>
    <rPh sb="3" eb="4">
      <t>メイ</t>
    </rPh>
    <phoneticPr fontId="2"/>
  </si>
  <si>
    <t>印</t>
    <rPh sb="0" eb="1">
      <t>イン</t>
    </rPh>
    <phoneticPr fontId="2"/>
  </si>
  <si>
    <t>登録番号　：　</t>
    <rPh sb="0" eb="2">
      <t>トウロク</t>
    </rPh>
    <rPh sb="2" eb="4">
      <t>バンゴウ</t>
    </rPh>
    <phoneticPr fontId="2"/>
  </si>
  <si>
    <t>電話</t>
    <rPh sb="0" eb="2">
      <t>デンワ</t>
    </rPh>
    <phoneticPr fontId="2"/>
  </si>
  <si>
    <t>FAX</t>
    <phoneticPr fontId="2"/>
  </si>
  <si>
    <t>振込先</t>
    <rPh sb="0" eb="2">
      <t>フリコミ</t>
    </rPh>
    <rPh sb="2" eb="3">
      <t>サキ</t>
    </rPh>
    <phoneticPr fontId="2"/>
  </si>
  <si>
    <t>金融機関</t>
    <rPh sb="0" eb="2">
      <t>キンユウ</t>
    </rPh>
    <rPh sb="2" eb="4">
      <t>キカン</t>
    </rPh>
    <phoneticPr fontId="2"/>
  </si>
  <si>
    <t>：</t>
    <phoneticPr fontId="2"/>
  </si>
  <si>
    <t>預金種別</t>
    <rPh sb="0" eb="2">
      <t>ヨキン</t>
    </rPh>
    <rPh sb="2" eb="4">
      <t>シュベツ</t>
    </rPh>
    <phoneticPr fontId="2"/>
  </si>
  <si>
    <t>口座番号</t>
    <rPh sb="0" eb="2">
      <t>コウザ</t>
    </rPh>
    <rPh sb="2" eb="4">
      <t>バンゴウ</t>
    </rPh>
    <phoneticPr fontId="2"/>
  </si>
  <si>
    <t>口座名義</t>
    <rPh sb="0" eb="2">
      <t>コウザ</t>
    </rPh>
    <rPh sb="2" eb="4">
      <t>メイギ</t>
    </rPh>
    <phoneticPr fontId="2"/>
  </si>
  <si>
    <t>フリガナ</t>
    <phoneticPr fontId="2"/>
  </si>
  <si>
    <t>尚、ご不明な点は発注担当者にお問い合わせ願います。</t>
    <rPh sb="0" eb="1">
      <t>ナオ</t>
    </rPh>
    <rPh sb="3" eb="5">
      <t>フメイ</t>
    </rPh>
    <rPh sb="6" eb="7">
      <t>テン</t>
    </rPh>
    <rPh sb="8" eb="10">
      <t>ハッチュウ</t>
    </rPh>
    <rPh sb="10" eb="13">
      <t>タントウシャ</t>
    </rPh>
    <rPh sb="15" eb="16">
      <t>ト</t>
    </rPh>
    <rPh sb="17" eb="18">
      <t>ア</t>
    </rPh>
    <rPh sb="20" eb="21">
      <t>ネガ</t>
    </rPh>
    <phoneticPr fontId="2"/>
  </si>
  <si>
    <t>※注意事項</t>
  </si>
  <si>
    <t>(必ずご記入ください）</t>
    <rPh sb="1" eb="2">
      <t>カナラ</t>
    </rPh>
    <rPh sb="4" eb="6">
      <t>キニュウ</t>
    </rPh>
    <phoneticPr fontId="2"/>
  </si>
  <si>
    <t>【工事名称】</t>
    <rPh sb="1" eb="3">
      <t>コウジ</t>
    </rPh>
    <rPh sb="3" eb="5">
      <t>メイショウ</t>
    </rPh>
    <phoneticPr fontId="2"/>
  </si>
  <si>
    <t>【注文内容】</t>
    <rPh sb="1" eb="3">
      <t>チュウモン</t>
    </rPh>
    <rPh sb="3" eb="5">
      <t>ナイヨウ</t>
    </rPh>
    <phoneticPr fontId="2"/>
  </si>
  <si>
    <t>請求書は毎月20日締め切りの25日必着で提出願います。</t>
    <phoneticPr fontId="2"/>
  </si>
  <si>
    <t>工事名称、注文内容をご記入下さい。</t>
    <rPh sb="2" eb="4">
      <t>メイショウ</t>
    </rPh>
    <rPh sb="5" eb="7">
      <t>チュウモン</t>
    </rPh>
    <phoneticPr fontId="2"/>
  </si>
  <si>
    <t>請求額は税抜金額を入力してください。</t>
    <rPh sb="0" eb="2">
      <t>セイキュウ</t>
    </rPh>
    <rPh sb="2" eb="3">
      <t>ガク</t>
    </rPh>
    <rPh sb="4" eb="6">
      <t>ゼイヌキ</t>
    </rPh>
    <rPh sb="6" eb="8">
      <t>キンガク</t>
    </rPh>
    <rPh sb="9" eb="11">
      <t>ニュウリョク</t>
    </rPh>
    <phoneticPr fontId="2"/>
  </si>
  <si>
    <t>請求書には、必ず社印を押印してご提出ください。</t>
    <phoneticPr fontId="2"/>
  </si>
  <si>
    <t>④</t>
    <phoneticPr fontId="2"/>
  </si>
  <si>
    <t>今回請求額</t>
    <rPh sb="0" eb="2">
      <t>コンカイ</t>
    </rPh>
    <rPh sb="2" eb="4">
      <t>セイキュウ</t>
    </rPh>
    <rPh sb="4" eb="5">
      <t>ガク</t>
    </rPh>
    <phoneticPr fontId="2"/>
  </si>
  <si>
    <r>
      <t>残金額</t>
    </r>
    <r>
      <rPr>
        <sz val="6"/>
        <color theme="1"/>
        <rFont val="ＭＳ Ｐ明朝"/>
        <family val="1"/>
        <charset val="128"/>
      </rPr>
      <t>（税抜）</t>
    </r>
    <rPh sb="0" eb="2">
      <t>ザンキン</t>
    </rPh>
    <rPh sb="2" eb="3">
      <t>ガク</t>
    </rPh>
    <rPh sb="4" eb="5">
      <t>ゼイ</t>
    </rPh>
    <rPh sb="5" eb="6">
      <t>バツ</t>
    </rPh>
    <phoneticPr fontId="2"/>
  </si>
  <si>
    <r>
      <t>既請求済額</t>
    </r>
    <r>
      <rPr>
        <sz val="6"/>
        <color theme="1"/>
        <rFont val="ＭＳ Ｐ明朝"/>
        <family val="1"/>
        <charset val="128"/>
      </rPr>
      <t>（税抜）</t>
    </r>
    <phoneticPr fontId="2"/>
  </si>
  <si>
    <r>
      <t>変更増減額</t>
    </r>
    <r>
      <rPr>
        <sz val="6"/>
        <color theme="1"/>
        <rFont val="ＭＳ Ｐ明朝"/>
        <family val="1"/>
        <charset val="128"/>
      </rPr>
      <t>（税抜）</t>
    </r>
    <rPh sb="0" eb="2">
      <t>ヘンコウ</t>
    </rPh>
    <rPh sb="2" eb="4">
      <t>ゾウゲン</t>
    </rPh>
    <rPh sb="4" eb="5">
      <t>ガク</t>
    </rPh>
    <phoneticPr fontId="2"/>
  </si>
  <si>
    <r>
      <t>当初契約額</t>
    </r>
    <r>
      <rPr>
        <sz val="6"/>
        <color theme="1"/>
        <rFont val="ＭＳ Ｐ明朝"/>
        <family val="1"/>
        <charset val="128"/>
      </rPr>
      <t>（税抜）</t>
    </r>
    <rPh sb="0" eb="2">
      <t>トウショ</t>
    </rPh>
    <rPh sb="2" eb="4">
      <t>ケイヤク</t>
    </rPh>
    <rPh sb="4" eb="5">
      <t>ガク</t>
    </rPh>
    <phoneticPr fontId="2"/>
  </si>
  <si>
    <r>
      <t>請求額</t>
    </r>
    <r>
      <rPr>
        <sz val="9"/>
        <color theme="1"/>
        <rFont val="ＭＳ Ｐ明朝"/>
        <family val="1"/>
        <charset val="128"/>
      </rPr>
      <t>（制抜）</t>
    </r>
    <rPh sb="0" eb="2">
      <t>セイキュウ</t>
    </rPh>
    <rPh sb="2" eb="3">
      <t>ガク</t>
    </rPh>
    <rPh sb="4" eb="5">
      <t>セイ</t>
    </rPh>
    <rPh sb="5" eb="6">
      <t>ヌ</t>
    </rPh>
    <phoneticPr fontId="2"/>
  </si>
  <si>
    <t>前々回までの合計請求額</t>
    <rPh sb="0" eb="3">
      <t>ゼンゼンカイ</t>
    </rPh>
    <rPh sb="6" eb="8">
      <t>ゴウケイ</t>
    </rPh>
    <rPh sb="8" eb="10">
      <t>セイキュウ</t>
    </rPh>
    <rPh sb="10" eb="11">
      <t>ガク</t>
    </rPh>
    <phoneticPr fontId="2"/>
  </si>
  <si>
    <r>
      <t xml:space="preserve">工事費
</t>
    </r>
    <r>
      <rPr>
        <sz val="9"/>
        <color theme="1"/>
        <rFont val="ＭＳ Ｐ明朝"/>
        <family val="1"/>
        <charset val="128"/>
      </rPr>
      <t>（A　+　B）</t>
    </r>
    <rPh sb="0" eb="3">
      <t>コウジヒ</t>
    </rPh>
    <phoneticPr fontId="2"/>
  </si>
  <si>
    <t>⑤</t>
    <phoneticPr fontId="2"/>
  </si>
  <si>
    <t>④+⑤が自動入力</t>
    <rPh sb="4" eb="6">
      <t>ジドウ</t>
    </rPh>
    <rPh sb="6" eb="8">
      <t>ニュウリョク</t>
    </rPh>
    <phoneticPr fontId="2"/>
  </si>
  <si>
    <t>累計出来高</t>
    <rPh sb="0" eb="2">
      <t>ルイケイ</t>
    </rPh>
    <rPh sb="2" eb="5">
      <t>デキダカ</t>
    </rPh>
    <phoneticPr fontId="2"/>
  </si>
  <si>
    <t>普通</t>
    <rPh sb="0" eb="2">
      <t>フツウ</t>
    </rPh>
    <phoneticPr fontId="2"/>
  </si>
  <si>
    <t>当座</t>
    <rPh sb="0" eb="2">
      <t>トウザ</t>
    </rPh>
    <phoneticPr fontId="2"/>
  </si>
  <si>
    <t>列1</t>
  </si>
  <si>
    <t>改訂</t>
    <rPh sb="0" eb="2">
      <t>カイテイ</t>
    </rPh>
    <phoneticPr fontId="2"/>
  </si>
  <si>
    <t>笹原建設使用欄</t>
  </si>
  <si>
    <t>取締役</t>
    <phoneticPr fontId="2"/>
  </si>
  <si>
    <t>部長</t>
  </si>
  <si>
    <t>担当</t>
  </si>
  <si>
    <r>
      <t>未請求金額</t>
    </r>
    <r>
      <rPr>
        <sz val="6"/>
        <color theme="1"/>
        <rFont val="ＭＳ Ｐ明朝"/>
        <family val="1"/>
        <charset val="128"/>
      </rPr>
      <t>（税抜）</t>
    </r>
    <rPh sb="0" eb="3">
      <t>ミセイキュウ</t>
    </rPh>
    <rPh sb="3" eb="5">
      <t>キンガク</t>
    </rPh>
    <rPh sb="4" eb="5">
      <t>ガク</t>
    </rPh>
    <rPh sb="6" eb="7">
      <t>ゼイ</t>
    </rPh>
    <rPh sb="7" eb="8">
      <t>バツ</t>
    </rPh>
    <phoneticPr fontId="2"/>
  </si>
  <si>
    <t>工事請求書</t>
    <rPh sb="0" eb="2">
      <t>コウジ</t>
    </rPh>
    <rPh sb="2" eb="5">
      <t>セイキュウショ</t>
    </rPh>
    <phoneticPr fontId="2"/>
  </si>
  <si>
    <t>笹原建設</t>
    <rPh sb="0" eb="2">
      <t>ササハラ</t>
    </rPh>
    <rPh sb="2" eb="4">
      <t>ケンセツ</t>
    </rPh>
    <phoneticPr fontId="2"/>
  </si>
  <si>
    <t>工事名・工種・品名</t>
    <rPh sb="0" eb="3">
      <t>コウジメイ</t>
    </rPh>
    <rPh sb="4" eb="6">
      <t>コウシュ</t>
    </rPh>
    <rPh sb="7" eb="9">
      <t>ヒンメイ</t>
    </rPh>
    <phoneticPr fontId="2"/>
  </si>
  <si>
    <t>単位</t>
    <rPh sb="0" eb="2">
      <t>タンイ</t>
    </rPh>
    <phoneticPr fontId="2"/>
  </si>
  <si>
    <t>数量</t>
    <rPh sb="0" eb="2">
      <t>スウリョウ</t>
    </rPh>
    <phoneticPr fontId="2"/>
  </si>
  <si>
    <t>単価</t>
    <rPh sb="0" eb="2">
      <t>タンカ</t>
    </rPh>
    <phoneticPr fontId="2"/>
  </si>
  <si>
    <t>金額</t>
    <rPh sb="0" eb="2">
      <t>キンガク</t>
    </rPh>
    <phoneticPr fontId="2"/>
  </si>
  <si>
    <t>担当確認印</t>
    <rPh sb="0" eb="2">
      <t>タントウ</t>
    </rPh>
    <rPh sb="2" eb="5">
      <t>カクニンイン</t>
    </rPh>
    <phoneticPr fontId="2"/>
  </si>
  <si>
    <t>合計</t>
    <rPh sb="0" eb="2">
      <t>ゴウケイ</t>
    </rPh>
    <phoneticPr fontId="2"/>
  </si>
  <si>
    <t>消費税</t>
    <rPh sb="0" eb="3">
      <t>ショウヒゼイ</t>
    </rPh>
    <phoneticPr fontId="2"/>
  </si>
  <si>
    <t>請求金額</t>
    <rPh sb="0" eb="2">
      <t>セイキュウ</t>
    </rPh>
    <rPh sb="2" eb="4">
      <t>キンガク</t>
    </rPh>
    <phoneticPr fontId="2"/>
  </si>
  <si>
    <t>式</t>
    <rPh sb="0" eb="1">
      <t>シキ</t>
    </rPh>
    <phoneticPr fontId="2"/>
  </si>
  <si>
    <t>カ所</t>
    <rPh sb="1" eb="2">
      <t>ショ</t>
    </rPh>
    <phoneticPr fontId="2"/>
  </si>
  <si>
    <t>台</t>
    <rPh sb="0" eb="1">
      <t>ダイ</t>
    </rPh>
    <phoneticPr fontId="2"/>
  </si>
  <si>
    <t>個</t>
    <rPh sb="0" eb="1">
      <t>コ</t>
    </rPh>
    <phoneticPr fontId="2"/>
  </si>
  <si>
    <t>人</t>
    <rPh sb="0" eb="1">
      <t>ジン</t>
    </rPh>
    <phoneticPr fontId="2"/>
  </si>
  <si>
    <t>台/日</t>
    <rPh sb="0" eb="1">
      <t>ダイ</t>
    </rPh>
    <rPh sb="2" eb="3">
      <t>ヒ</t>
    </rPh>
    <phoneticPr fontId="2"/>
  </si>
  <si>
    <t>基</t>
    <rPh sb="0" eb="1">
      <t>キ</t>
    </rPh>
    <phoneticPr fontId="2"/>
  </si>
  <si>
    <t>枚</t>
    <rPh sb="0" eb="1">
      <t>マイ</t>
    </rPh>
    <phoneticPr fontId="2"/>
  </si>
  <si>
    <t>本</t>
    <rPh sb="0" eb="1">
      <t>ホン</t>
    </rPh>
    <phoneticPr fontId="2"/>
  </si>
  <si>
    <t>セット</t>
    <phoneticPr fontId="2"/>
  </si>
  <si>
    <t>※工事別に記入してください。</t>
  </si>
  <si>
    <t>※税率毎に作成してください。</t>
    <phoneticPr fontId="2"/>
  </si>
  <si>
    <t>笹原建設確認印</t>
    <rPh sb="0" eb="2">
      <t>ササハラ</t>
    </rPh>
    <rPh sb="2" eb="4">
      <t>ケンセツ</t>
    </rPh>
    <rPh sb="4" eb="6">
      <t>カクニン</t>
    </rPh>
    <rPh sb="6" eb="7">
      <t>イン</t>
    </rPh>
    <phoneticPr fontId="2"/>
  </si>
  <si>
    <t>担当印</t>
    <rPh sb="0" eb="2">
      <t>タントウ</t>
    </rPh>
    <rPh sb="2" eb="3">
      <t>ジルシ</t>
    </rPh>
    <phoneticPr fontId="2"/>
  </si>
  <si>
    <t>工事コード</t>
    <rPh sb="0" eb="2">
      <t>コウジ</t>
    </rPh>
    <phoneticPr fontId="2"/>
  </si>
  <si>
    <r>
      <t>請求額</t>
    </r>
    <r>
      <rPr>
        <sz val="9"/>
        <color theme="1"/>
        <rFont val="ＭＳ Ｐ明朝"/>
        <family val="1"/>
        <charset val="128"/>
      </rPr>
      <t>（税抜）</t>
    </r>
    <r>
      <rPr>
        <sz val="12"/>
        <color theme="1"/>
        <rFont val="ＭＳ Ｐ明朝"/>
        <family val="2"/>
        <charset val="128"/>
      </rPr>
      <t xml:space="preserve">
</t>
    </r>
    <r>
      <rPr>
        <sz val="9"/>
        <color theme="1"/>
        <rFont val="ＭＳ Ｐ明朝"/>
        <family val="1"/>
        <charset val="128"/>
      </rPr>
      <t>②-③</t>
    </r>
    <rPh sb="0" eb="2">
      <t>セイキュウ</t>
    </rPh>
    <rPh sb="2" eb="3">
      <t>ガク</t>
    </rPh>
    <rPh sb="4" eb="5">
      <t>ゼイ</t>
    </rPh>
    <rPh sb="5" eb="6">
      <t>ヌ</t>
    </rPh>
    <phoneticPr fontId="2"/>
  </si>
  <si>
    <t>工事名称・工種・品名</t>
    <rPh sb="0" eb="2">
      <t>コウジ</t>
    </rPh>
    <rPh sb="2" eb="4">
      <t>メイショウ</t>
    </rPh>
    <rPh sb="5" eb="7">
      <t>コウシュ</t>
    </rPh>
    <rPh sb="8" eb="10">
      <t>ヒンメイ</t>
    </rPh>
    <phoneticPr fontId="2"/>
  </si>
  <si>
    <t>注文内容</t>
    <rPh sb="0" eb="2">
      <t>チュウモン</t>
    </rPh>
    <rPh sb="2" eb="4">
      <t>ナイヨウ</t>
    </rPh>
    <phoneticPr fontId="2"/>
  </si>
  <si>
    <t>金額（税込）</t>
    <rPh sb="0" eb="2">
      <t>キンガク</t>
    </rPh>
    <rPh sb="3" eb="5">
      <t>ゼイコミ</t>
    </rPh>
    <phoneticPr fontId="2"/>
  </si>
  <si>
    <t>会社名</t>
    <rPh sb="0" eb="3">
      <t>カイシャメイ</t>
    </rPh>
    <phoneticPr fontId="2"/>
  </si>
  <si>
    <t>郵便番号</t>
    <rPh sb="0" eb="4">
      <t>ユウビンバンゴウ</t>
    </rPh>
    <phoneticPr fontId="2"/>
  </si>
  <si>
    <t>代表者名</t>
    <rPh sb="0" eb="2">
      <t>ダイヒョウ</t>
    </rPh>
    <rPh sb="2" eb="3">
      <t>シャ</t>
    </rPh>
    <rPh sb="3" eb="4">
      <t>メイ</t>
    </rPh>
    <phoneticPr fontId="2"/>
  </si>
  <si>
    <t>電話番号</t>
    <rPh sb="0" eb="2">
      <t>デンワ</t>
    </rPh>
    <rPh sb="2" eb="4">
      <t>バンゴウ</t>
    </rPh>
    <phoneticPr fontId="2"/>
  </si>
  <si>
    <t>ファックス番号</t>
    <rPh sb="5" eb="7">
      <t>バンゴウ</t>
    </rPh>
    <phoneticPr fontId="2"/>
  </si>
  <si>
    <t>金融機関情報</t>
    <rPh sb="0" eb="2">
      <t>キンユウ</t>
    </rPh>
    <rPh sb="2" eb="4">
      <t>キカン</t>
    </rPh>
    <rPh sb="4" eb="6">
      <t>ジョウホウ</t>
    </rPh>
    <phoneticPr fontId="2"/>
  </si>
  <si>
    <t>会社情報</t>
    <rPh sb="0" eb="2">
      <t>カイシャ</t>
    </rPh>
    <rPh sb="2" eb="4">
      <t>ジョウホウ</t>
    </rPh>
    <phoneticPr fontId="2"/>
  </si>
  <si>
    <t>金融機関名</t>
    <rPh sb="0" eb="2">
      <t>キンユウ</t>
    </rPh>
    <rPh sb="2" eb="4">
      <t>キカン</t>
    </rPh>
    <rPh sb="4" eb="5">
      <t>メイ</t>
    </rPh>
    <phoneticPr fontId="2"/>
  </si>
  <si>
    <t>支店名</t>
    <rPh sb="0" eb="3">
      <t>シテンメイ</t>
    </rPh>
    <phoneticPr fontId="2"/>
  </si>
  <si>
    <t>口座名義フリガナ</t>
    <rPh sb="0" eb="2">
      <t>コウザ</t>
    </rPh>
    <rPh sb="2" eb="4">
      <t>メイギ</t>
    </rPh>
    <phoneticPr fontId="2"/>
  </si>
  <si>
    <t>会社情報・金融機関情報登録</t>
    <rPh sb="0" eb="4">
      <t>カイシャジョウホウ</t>
    </rPh>
    <rPh sb="5" eb="9">
      <t>キンユウキカン</t>
    </rPh>
    <rPh sb="9" eb="11">
      <t>ジョウホウ</t>
    </rPh>
    <rPh sb="11" eb="13">
      <t>トウロク</t>
    </rPh>
    <phoneticPr fontId="2"/>
  </si>
  <si>
    <t>※本シートの入力情報は、それぞれのシートに自動で転記されます。</t>
    <rPh sb="1" eb="2">
      <t>ホン</t>
    </rPh>
    <rPh sb="6" eb="8">
      <t>ニュウリョク</t>
    </rPh>
    <rPh sb="8" eb="10">
      <t>ジョウホウ</t>
    </rPh>
    <rPh sb="21" eb="23">
      <t>ジドウ</t>
    </rPh>
    <rPh sb="24" eb="26">
      <t>テンキ</t>
    </rPh>
    <phoneticPr fontId="2"/>
  </si>
  <si>
    <t>954-0035</t>
    <phoneticPr fontId="2"/>
  </si>
  <si>
    <t>入力例</t>
    <rPh sb="0" eb="2">
      <t>ニュウリョク</t>
    </rPh>
    <rPh sb="2" eb="3">
      <t>レイ</t>
    </rPh>
    <phoneticPr fontId="2"/>
  </si>
  <si>
    <t>新潟県見附市名木野町2870-2</t>
    <rPh sb="0" eb="3">
      <t>ニイガタケン</t>
    </rPh>
    <rPh sb="3" eb="6">
      <t>ミツケシ</t>
    </rPh>
    <rPh sb="6" eb="10">
      <t>ナギノマチ</t>
    </rPh>
    <phoneticPr fontId="2"/>
  </si>
  <si>
    <t>株式会社笹原建設</t>
    <rPh sb="0" eb="4">
      <t>カブシキカイシャ</t>
    </rPh>
    <rPh sb="4" eb="6">
      <t>ササハラ</t>
    </rPh>
    <rPh sb="6" eb="8">
      <t>ケンセツ</t>
    </rPh>
    <phoneticPr fontId="2"/>
  </si>
  <si>
    <t>代表取締役　笹原　正基</t>
    <rPh sb="0" eb="5">
      <t>ダイヒョウトリシマリヤク</t>
    </rPh>
    <rPh sb="6" eb="8">
      <t>ササハラ</t>
    </rPh>
    <rPh sb="9" eb="11">
      <t>マサキ</t>
    </rPh>
    <phoneticPr fontId="2"/>
  </si>
  <si>
    <t>0258-62-0129</t>
    <phoneticPr fontId="2"/>
  </si>
  <si>
    <t>0258-63-3542</t>
    <phoneticPr fontId="2"/>
  </si>
  <si>
    <t>第四北越銀行</t>
    <rPh sb="0" eb="6">
      <t>ダイシホクエツギンコウ</t>
    </rPh>
    <phoneticPr fontId="2"/>
  </si>
  <si>
    <t>カ）ササハラケンセツ</t>
    <phoneticPr fontId="2"/>
  </si>
  <si>
    <t>㈱笹原建設</t>
    <rPh sb="1" eb="3">
      <t>ササハラ</t>
    </rPh>
    <rPh sb="3" eb="5">
      <t>ケンセツ</t>
    </rPh>
    <phoneticPr fontId="2"/>
  </si>
  <si>
    <t>支店名</t>
    <rPh sb="0" eb="2">
      <t>シテン</t>
    </rPh>
    <phoneticPr fontId="2"/>
  </si>
  <si>
    <t>インボイス登録番号</t>
    <rPh sb="5" eb="7">
      <t>トウロク</t>
    </rPh>
    <rPh sb="7" eb="9">
      <t>バンゴウ</t>
    </rPh>
    <phoneticPr fontId="2"/>
  </si>
  <si>
    <t>※工事名称別に記入してください。</t>
    <rPh sb="3" eb="5">
      <t>メイショウ</t>
    </rPh>
    <phoneticPr fontId="2"/>
  </si>
  <si>
    <t>T0000000000000（T+13桁）</t>
    <rPh sb="19" eb="20">
      <t>ケタ</t>
    </rPh>
    <phoneticPr fontId="2"/>
  </si>
  <si>
    <t>○○○〇〇〇○（7桁）</t>
    <rPh sb="9" eb="10">
      <t>ケタ</t>
    </rPh>
    <phoneticPr fontId="2"/>
  </si>
  <si>
    <t>取引総括表</t>
    <rPh sb="0" eb="2">
      <t>トリヒキ</t>
    </rPh>
    <phoneticPr fontId="2"/>
  </si>
  <si>
    <t>月取引額合計</t>
    <rPh sb="0" eb="1">
      <t>ツキ</t>
    </rPh>
    <rPh sb="1" eb="3">
      <t>トリヒキ</t>
    </rPh>
    <rPh sb="3" eb="4">
      <t>ガク</t>
    </rPh>
    <rPh sb="4" eb="6">
      <t>ゴウケイ</t>
    </rPh>
    <phoneticPr fontId="2"/>
  </si>
  <si>
    <t>※この用紙は請求ではありません。</t>
    <phoneticPr fontId="2"/>
  </si>
  <si>
    <r>
      <t>当初契約額</t>
    </r>
    <r>
      <rPr>
        <b/>
        <sz val="12"/>
        <color rgb="FFFF0000"/>
        <rFont val="ＭＳ Ｐ明朝"/>
        <family val="1"/>
        <charset val="128"/>
      </rPr>
      <t>（税抜）</t>
    </r>
    <rPh sb="0" eb="2">
      <t>トウショ</t>
    </rPh>
    <rPh sb="2" eb="4">
      <t>ケイヤク</t>
    </rPh>
    <rPh sb="4" eb="5">
      <t>ガク</t>
    </rPh>
    <phoneticPr fontId="2"/>
  </si>
  <si>
    <r>
      <t>変更増減額</t>
    </r>
    <r>
      <rPr>
        <b/>
        <sz val="12"/>
        <color rgb="FFFF0000"/>
        <rFont val="ＭＳ Ｐ明朝"/>
        <family val="1"/>
        <charset val="128"/>
      </rPr>
      <t>（税抜）</t>
    </r>
    <rPh sb="0" eb="2">
      <t>ヘンコウ</t>
    </rPh>
    <rPh sb="2" eb="4">
      <t>ゾウゲン</t>
    </rPh>
    <rPh sb="4" eb="5">
      <t>ガク</t>
    </rPh>
    <phoneticPr fontId="2"/>
  </si>
  <si>
    <r>
      <t xml:space="preserve">注文金額
</t>
    </r>
    <r>
      <rPr>
        <sz val="9"/>
        <color theme="1"/>
        <rFont val="ＭＳ Ｐ明朝"/>
        <family val="1"/>
        <charset val="128"/>
      </rPr>
      <t>（A　+　B）</t>
    </r>
    <rPh sb="0" eb="2">
      <t>チュウモン</t>
    </rPh>
    <rPh sb="2" eb="4">
      <t>キンガク</t>
    </rPh>
    <phoneticPr fontId="2"/>
  </si>
  <si>
    <r>
      <rPr>
        <sz val="12"/>
        <color theme="1"/>
        <rFont val="ＭＳ Ｐ明朝"/>
        <family val="1"/>
        <charset val="128"/>
      </rPr>
      <t>既請求済額</t>
    </r>
    <r>
      <rPr>
        <b/>
        <sz val="12"/>
        <color rgb="FFFF0000"/>
        <rFont val="ＭＳ Ｐ明朝"/>
        <family val="1"/>
        <charset val="128"/>
      </rPr>
      <t>（税抜）</t>
    </r>
    <phoneticPr fontId="2"/>
  </si>
  <si>
    <r>
      <rPr>
        <sz val="12"/>
        <color theme="1"/>
        <rFont val="ＭＳ Ｐ明朝"/>
        <family val="1"/>
        <charset val="128"/>
      </rPr>
      <t>未請求金額</t>
    </r>
    <r>
      <rPr>
        <b/>
        <sz val="12"/>
        <color rgb="FFFF0000"/>
        <rFont val="ＭＳ Ｐ明朝"/>
        <family val="1"/>
        <charset val="128"/>
      </rPr>
      <t>（税抜）</t>
    </r>
    <rPh sb="0" eb="3">
      <t>ミセイキュウ</t>
    </rPh>
    <rPh sb="3" eb="5">
      <t>キンガク</t>
    </rPh>
    <rPh sb="4" eb="5">
      <t>ガク</t>
    </rPh>
    <rPh sb="6" eb="7">
      <t>ゼイ</t>
    </rPh>
    <rPh sb="7" eb="8">
      <t>バツ</t>
    </rPh>
    <phoneticPr fontId="2"/>
  </si>
  <si>
    <t>工事名称</t>
    <rPh sb="0" eb="2">
      <t>コウジ</t>
    </rPh>
    <rPh sb="2" eb="4">
      <t>メイショウ</t>
    </rPh>
    <phoneticPr fontId="2"/>
  </si>
  <si>
    <t>※ 請負工事以外については、注文内容に「○○工事他一式」と記載し、合計額を入力してください。</t>
    <rPh sb="4" eb="6">
      <t>コウジ</t>
    </rPh>
    <rPh sb="14" eb="16">
      <t>チュウモン</t>
    </rPh>
    <rPh sb="16" eb="18">
      <t>ナイヨウ</t>
    </rPh>
    <rPh sb="22" eb="24">
      <t>コウジ</t>
    </rPh>
    <rPh sb="24" eb="25">
      <t>ホカ</t>
    </rPh>
    <rPh sb="25" eb="27">
      <t>イチシキ</t>
    </rPh>
    <rPh sb="29" eb="31">
      <t>キサイ</t>
    </rPh>
    <rPh sb="33" eb="35">
      <t>ゴウケイ</t>
    </rPh>
    <rPh sb="35" eb="36">
      <t>ガク</t>
    </rPh>
    <rPh sb="37" eb="39">
      <t>ニュウリョク</t>
    </rPh>
    <phoneticPr fontId="2"/>
  </si>
  <si>
    <t>○○工事他一式</t>
    <rPh sb="0" eb="4">
      <t>マルマルコウジ</t>
    </rPh>
    <rPh sb="4" eb="5">
      <t>ホカ</t>
    </rPh>
    <rPh sb="5" eb="7">
      <t>イッシキ</t>
    </rPh>
    <phoneticPr fontId="2"/>
  </si>
  <si>
    <t>○○工事（内装・仮足場等）</t>
    <rPh sb="2" eb="4">
      <t>コウジ</t>
    </rPh>
    <rPh sb="5" eb="7">
      <t>ナイソウ</t>
    </rPh>
    <rPh sb="8" eb="9">
      <t>カリ</t>
    </rPh>
    <rPh sb="9" eb="11">
      <t>アシバ</t>
    </rPh>
    <rPh sb="11" eb="12">
      <t>ナド</t>
    </rPh>
    <phoneticPr fontId="2"/>
  </si>
  <si>
    <t>○○工事（内装・仮足場等）</t>
    <phoneticPr fontId="2"/>
  </si>
  <si>
    <t>○○社建設工事</t>
    <rPh sb="2" eb="3">
      <t>シャ</t>
    </rPh>
    <rPh sb="3" eb="5">
      <t>ケンセツ</t>
    </rPh>
    <rPh sb="5" eb="7">
      <t>コウジ</t>
    </rPh>
    <phoneticPr fontId="2"/>
  </si>
  <si>
    <t>※この用紙は請求書ではありません。</t>
    <rPh sb="8" eb="9">
      <t>ショ</t>
    </rPh>
    <phoneticPr fontId="2"/>
  </si>
  <si>
    <t>（取引先様控え）</t>
    <rPh sb="1" eb="3">
      <t>トリヒキ</t>
    </rPh>
    <rPh sb="3" eb="4">
      <t>サキ</t>
    </rPh>
    <rPh sb="4" eb="5">
      <t>サマ</t>
    </rPh>
    <rPh sb="5" eb="6">
      <t>ヒカ</t>
    </rPh>
    <phoneticPr fontId="2"/>
  </si>
  <si>
    <t>工事名称／工種・品名</t>
    <rPh sb="0" eb="2">
      <t>コウジ</t>
    </rPh>
    <rPh sb="2" eb="4">
      <t>メイショウ</t>
    </rPh>
    <rPh sb="5" eb="7">
      <t>コウシュ</t>
    </rPh>
    <rPh sb="8" eb="10">
      <t>ヒンメイ</t>
    </rPh>
    <phoneticPr fontId="2"/>
  </si>
  <si>
    <t>例1：　　○○新築工事</t>
    <rPh sb="0" eb="1">
      <t>レイ</t>
    </rPh>
    <rPh sb="7" eb="9">
      <t>シンチク</t>
    </rPh>
    <rPh sb="9" eb="11">
      <t>コウジ</t>
    </rPh>
    <phoneticPr fontId="2"/>
  </si>
  <si>
    <t>工事名称／工事内容・商品名</t>
    <rPh sb="0" eb="2">
      <t>コウジ</t>
    </rPh>
    <rPh sb="2" eb="4">
      <t>メイショウ</t>
    </rPh>
    <rPh sb="5" eb="7">
      <t>コウジ</t>
    </rPh>
    <rPh sb="7" eb="9">
      <t>ナイヨウ</t>
    </rPh>
    <rPh sb="10" eb="13">
      <t>ショウヒンメイ</t>
    </rPh>
    <phoneticPr fontId="2"/>
  </si>
  <si>
    <t>例2：　　　電気工事</t>
    <rPh sb="0" eb="1">
      <t>レイ</t>
    </rPh>
    <rPh sb="6" eb="8">
      <t>デンキ</t>
    </rPh>
    <rPh sb="8" eb="10">
      <t>コウジ</t>
    </rPh>
    <phoneticPr fontId="2"/>
  </si>
  <si>
    <t>例3：　　　角材</t>
    <rPh sb="0" eb="1">
      <t>レイ</t>
    </rPh>
    <rPh sb="6" eb="8">
      <t>カクザイ</t>
    </rPh>
    <phoneticPr fontId="2"/>
  </si>
  <si>
    <t>B様邸新築工事</t>
    <phoneticPr fontId="2"/>
  </si>
  <si>
    <t>電気工事他一式</t>
    <phoneticPr fontId="2"/>
  </si>
  <si>
    <t>※注意
本取引総括表は、㈱笹原建設の指定請求書を使用せず、御社の請求書が複数枚ある場合の鏡としてご使用ください。</t>
    <rPh sb="1" eb="3">
      <t>チュウイ</t>
    </rPh>
    <rPh sb="4" eb="5">
      <t>ホン</t>
    </rPh>
    <rPh sb="5" eb="7">
      <t>トリヒキ</t>
    </rPh>
    <rPh sb="7" eb="10">
      <t>ソウカツヒョウ</t>
    </rPh>
    <rPh sb="12" eb="17">
      <t>カブササハラケンセツ</t>
    </rPh>
    <rPh sb="18" eb="20">
      <t>シテイ</t>
    </rPh>
    <rPh sb="20" eb="22">
      <t>セイキュウ</t>
    </rPh>
    <rPh sb="22" eb="23">
      <t>ショ</t>
    </rPh>
    <rPh sb="24" eb="26">
      <t>シヨウ</t>
    </rPh>
    <rPh sb="29" eb="31">
      <t>オンシャ</t>
    </rPh>
    <rPh sb="32" eb="35">
      <t>セイキュウショ</t>
    </rPh>
    <rPh sb="36" eb="38">
      <t>フクスウ</t>
    </rPh>
    <rPh sb="38" eb="39">
      <t>マイ</t>
    </rPh>
    <rPh sb="41" eb="43">
      <t>バアイ</t>
    </rPh>
    <rPh sb="44" eb="45">
      <t>カガミ</t>
    </rPh>
    <rPh sb="49" eb="51">
      <t>シヨウ</t>
    </rPh>
    <phoneticPr fontId="2"/>
  </si>
  <si>
    <t>※御社請求書の内容と税込合計額を入力してください。（例：○○工事一式）</t>
    <rPh sb="1" eb="3">
      <t>オンシャ</t>
    </rPh>
    <rPh sb="3" eb="6">
      <t>セイキュウショ</t>
    </rPh>
    <rPh sb="7" eb="9">
      <t>ナイヨウ</t>
    </rPh>
    <rPh sb="10" eb="12">
      <t>ゼイコ</t>
    </rPh>
    <rPh sb="12" eb="14">
      <t>ゴウケイ</t>
    </rPh>
    <rPh sb="14" eb="15">
      <t>ガク</t>
    </rPh>
    <rPh sb="16" eb="18">
      <t>ニュウリョク</t>
    </rPh>
    <rPh sb="26" eb="27">
      <t>レイ</t>
    </rPh>
    <rPh sb="30" eb="32">
      <t>コウジ</t>
    </rPh>
    <rPh sb="32" eb="34">
      <t>イッシキ</t>
    </rPh>
    <phoneticPr fontId="2"/>
  </si>
  <si>
    <t>例１：工事名称を記入いただき、
　　　内容を記入してください。</t>
    <rPh sb="0" eb="1">
      <t>レイ</t>
    </rPh>
    <rPh sb="3" eb="5">
      <t>コウジ</t>
    </rPh>
    <rPh sb="5" eb="7">
      <t>メイショウ</t>
    </rPh>
    <rPh sb="8" eb="10">
      <t>キニュウ</t>
    </rPh>
    <rPh sb="19" eb="21">
      <t>ナイヨウ</t>
    </rPh>
    <rPh sb="22" eb="24">
      <t>キニュウ</t>
    </rPh>
    <phoneticPr fontId="2"/>
  </si>
  <si>
    <t>例2.3：工事内容や材料等の商品名
　　　　を記入いただき、内容を記し
　　　　てください。</t>
    <rPh sb="0" eb="1">
      <t>レイ</t>
    </rPh>
    <phoneticPr fontId="2"/>
  </si>
  <si>
    <t>例4：笹原邸</t>
    <rPh sb="0" eb="1">
      <t>レイ</t>
    </rPh>
    <rPh sb="3" eb="5">
      <t>ササハラ</t>
    </rPh>
    <rPh sb="5" eb="6">
      <t>テイ</t>
    </rPh>
    <phoneticPr fontId="2"/>
  </si>
  <si>
    <t>　　　名木野邸</t>
    <rPh sb="3" eb="6">
      <t>ナギノ</t>
    </rPh>
    <rPh sb="6" eb="7">
      <t>テイ</t>
    </rPh>
    <phoneticPr fontId="2"/>
  </si>
  <si>
    <t>例4：どのような内容なのかを記入し
　　　御社の請求書、御社作成の明
　　　細を添付してください。</t>
    <rPh sb="0" eb="1">
      <t>レイ</t>
    </rPh>
    <rPh sb="8" eb="10">
      <t>ナイヨウ</t>
    </rPh>
    <rPh sb="14" eb="16">
      <t>キニュウ</t>
    </rPh>
    <phoneticPr fontId="2"/>
  </si>
  <si>
    <t>２０２５年７月１日より㈱笹原建設指定請求書を変更いたしました。
従来の請求総括書は廃止いたしました。今後は下記のとおり請負工事請求書及び工事請求書の２種類での運用とさせていただきます。記載方法については各記入例をご確認ください。
指定請求書についてご不明な点がございましたら㈱笹原建設総務部までお問い合わせください。
　　　　　　　　　　　　　　　　　　　　　　　　　　　　　　　　　　　　　　　　　　　　　　　　電話0258-62-0129</t>
    <rPh sb="4" eb="5">
      <t>ネン</t>
    </rPh>
    <rPh sb="6" eb="7">
      <t>ツキ</t>
    </rPh>
    <rPh sb="8" eb="9">
      <t>ヒ</t>
    </rPh>
    <rPh sb="12" eb="16">
      <t>ササハラケンセツ</t>
    </rPh>
    <rPh sb="16" eb="18">
      <t>シテイ</t>
    </rPh>
    <rPh sb="18" eb="21">
      <t>セイキュウショ</t>
    </rPh>
    <rPh sb="22" eb="24">
      <t>ヘンコウ</t>
    </rPh>
    <rPh sb="32" eb="34">
      <t>ジュウライ</t>
    </rPh>
    <rPh sb="35" eb="37">
      <t>セイキュウ</t>
    </rPh>
    <rPh sb="37" eb="39">
      <t>ソウカツ</t>
    </rPh>
    <rPh sb="39" eb="40">
      <t>ショ</t>
    </rPh>
    <rPh sb="41" eb="43">
      <t>ハイシ</t>
    </rPh>
    <rPh sb="50" eb="52">
      <t>コンゴ</t>
    </rPh>
    <rPh sb="53" eb="55">
      <t>カキ</t>
    </rPh>
    <rPh sb="59" eb="66">
      <t>ウケオイコウジセイキュウショ</t>
    </rPh>
    <rPh sb="66" eb="67">
      <t>オヨ</t>
    </rPh>
    <rPh sb="68" eb="70">
      <t>コウジ</t>
    </rPh>
    <rPh sb="70" eb="73">
      <t>セイキュウショ</t>
    </rPh>
    <rPh sb="75" eb="77">
      <t>シュルイ</t>
    </rPh>
    <rPh sb="79" eb="81">
      <t>ウンヨウ</t>
    </rPh>
    <rPh sb="101" eb="102">
      <t>カク</t>
    </rPh>
    <rPh sb="102" eb="104">
      <t>キニュウ</t>
    </rPh>
    <rPh sb="104" eb="105">
      <t>レイ</t>
    </rPh>
    <rPh sb="107" eb="109">
      <t>カクニン</t>
    </rPh>
    <rPh sb="115" eb="117">
      <t>シテイ</t>
    </rPh>
    <rPh sb="117" eb="120">
      <t>セイキュウショ</t>
    </rPh>
    <rPh sb="125" eb="127">
      <t>フメイ</t>
    </rPh>
    <rPh sb="128" eb="129">
      <t>テン</t>
    </rPh>
    <rPh sb="138" eb="142">
      <t>ササハラケンセツ</t>
    </rPh>
    <rPh sb="142" eb="144">
      <t>ソウム</t>
    </rPh>
    <rPh sb="144" eb="145">
      <t>ブ</t>
    </rPh>
    <rPh sb="148" eb="149">
      <t>ト</t>
    </rPh>
    <rPh sb="150" eb="151">
      <t>ア</t>
    </rPh>
    <rPh sb="207" eb="209">
      <t>デンワ</t>
    </rPh>
    <phoneticPr fontId="2"/>
  </si>
  <si>
    <t>見附</t>
    <rPh sb="0" eb="2">
      <t>ミツケ</t>
    </rPh>
    <phoneticPr fontId="2"/>
  </si>
  <si>
    <t>支払日は翌月11日ですが、土日祝祭日等となった場合には翌営業日となります。</t>
    <phoneticPr fontId="2"/>
  </si>
  <si>
    <t>※</t>
    <phoneticPr fontId="2"/>
  </si>
  <si>
    <t>工事別に記入してください。</t>
    <phoneticPr fontId="2"/>
  </si>
  <si>
    <t>税率毎に作成してください。</t>
  </si>
  <si>
    <t>工事名称を記入いただき、内容を記入してください。</t>
    <phoneticPr fontId="2"/>
  </si>
  <si>
    <t>工事内容や材料等の商品名を 記入いただき、内容を記してください。</t>
    <phoneticPr fontId="2"/>
  </si>
  <si>
    <t>どのような内容なのかを記入し御社の請求書、御社作成の明細を添付してください。</t>
    <phoneticPr fontId="2"/>
  </si>
  <si>
    <t>尚、ご不明な点は発注担当者にお問い合わせ願います。</t>
    <phoneticPr fontId="2"/>
  </si>
  <si>
    <t>m2</t>
    <phoneticPr fontId="2"/>
  </si>
  <si>
    <t>m3</t>
    <phoneticPr fontId="2"/>
  </si>
  <si>
    <t>ｔ</t>
    <phoneticPr fontId="2"/>
  </si>
  <si>
    <r>
      <t>累計出来高</t>
    </r>
    <r>
      <rPr>
        <sz val="6"/>
        <color theme="1"/>
        <rFont val="ＭＳ Ｐ明朝"/>
        <family val="1"/>
        <charset val="128"/>
      </rPr>
      <t>（税抜）</t>
    </r>
    <rPh sb="0" eb="2">
      <t>ルイケイ</t>
    </rPh>
    <rPh sb="2" eb="4">
      <t>デキ</t>
    </rPh>
    <rPh sb="4" eb="5">
      <t>ダカ</t>
    </rPh>
    <phoneticPr fontId="2"/>
  </si>
  <si>
    <r>
      <t>累計出来高</t>
    </r>
    <r>
      <rPr>
        <b/>
        <sz val="12"/>
        <color rgb="FFFF0000"/>
        <rFont val="ＭＳ Ｐ明朝"/>
        <family val="1"/>
        <charset val="128"/>
      </rPr>
      <t>（税抜）</t>
    </r>
    <rPh sb="0" eb="2">
      <t>ルイケイ</t>
    </rPh>
    <rPh sb="2" eb="4">
      <t>デキ</t>
    </rPh>
    <rPh sb="4" eb="5">
      <t>ダカ</t>
    </rPh>
    <phoneticPr fontId="2"/>
  </si>
  <si>
    <t>※注意
　本請求書は請負工事以外の小口工事、材料等の請求時にご使用ください。
　御社作成の請求書が複数枚ある場合の鏡としてご使用ください。</t>
    <rPh sb="1" eb="3">
      <t>チュウイ</t>
    </rPh>
    <rPh sb="5" eb="6">
      <t>ホン</t>
    </rPh>
    <rPh sb="6" eb="9">
      <t>セイキュウショ</t>
    </rPh>
    <rPh sb="10" eb="12">
      <t>ウケオイ</t>
    </rPh>
    <rPh sb="12" eb="14">
      <t>コウジ</t>
    </rPh>
    <rPh sb="14" eb="16">
      <t>イガイ</t>
    </rPh>
    <rPh sb="17" eb="19">
      <t>コグチ</t>
    </rPh>
    <rPh sb="19" eb="21">
      <t>コウジ</t>
    </rPh>
    <rPh sb="22" eb="25">
      <t>ザイリョウナド</t>
    </rPh>
    <rPh sb="26" eb="28">
      <t>セイキュウ</t>
    </rPh>
    <rPh sb="28" eb="29">
      <t>ジ</t>
    </rPh>
    <rPh sb="31" eb="33">
      <t>シヨウ</t>
    </rPh>
    <rPh sb="40" eb="42">
      <t>オンシャ</t>
    </rPh>
    <rPh sb="42" eb="44">
      <t>サクセイ</t>
    </rPh>
    <rPh sb="45" eb="47">
      <t>セイキュウ</t>
    </rPh>
    <rPh sb="47" eb="48">
      <t>ショ</t>
    </rPh>
    <rPh sb="49" eb="51">
      <t>フクスウ</t>
    </rPh>
    <rPh sb="51" eb="52">
      <t>マイ</t>
    </rPh>
    <rPh sb="54" eb="56">
      <t>バアイ</t>
    </rPh>
    <rPh sb="57" eb="58">
      <t>カガミ</t>
    </rPh>
    <rPh sb="62" eb="64">
      <t>シヨウ</t>
    </rPh>
    <phoneticPr fontId="2"/>
  </si>
  <si>
    <t>※注意
　本請求書は注文請書による工事分の請求時にのみご使用ください。</t>
    <rPh sb="1" eb="3">
      <t>チュウイ</t>
    </rPh>
    <rPh sb="5" eb="6">
      <t>ホン</t>
    </rPh>
    <rPh sb="6" eb="9">
      <t>セイキュウショ</t>
    </rPh>
    <rPh sb="10" eb="12">
      <t>チュウモン</t>
    </rPh>
    <rPh sb="12" eb="14">
      <t>ウケショ</t>
    </rPh>
    <rPh sb="17" eb="19">
      <t>コウジ</t>
    </rPh>
    <rPh sb="19" eb="20">
      <t>ブン</t>
    </rPh>
    <rPh sb="21" eb="23">
      <t>セイキュウ</t>
    </rPh>
    <rPh sb="23" eb="24">
      <t>ジ</t>
    </rPh>
    <rPh sb="28" eb="30">
      <t>シヨウ</t>
    </rPh>
    <phoneticPr fontId="2"/>
  </si>
  <si>
    <t>④+⑤</t>
    <phoneticPr fontId="2"/>
  </si>
  <si>
    <t>（御社控え）</t>
    <rPh sb="1" eb="3">
      <t>オンシャ</t>
    </rPh>
    <rPh sb="3" eb="4">
      <t>ヒカ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</si>
</sst>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0;&quot;△ &quot;#,##0"/>
    <numFmt numFmtId="177" formatCode="yyyy/m/d;@"/>
    <numFmt numFmtId="178" formatCode="\(\ 0%\ \)"/>
  </numFmts>
  <fonts count="36">
    <font>
      <sz val="11"/>
      <color theme="1"/>
      <name val="ＭＳ Ｐ明朝"/>
      <family val="2"/>
      <charset val="128"/>
    </font>
    <font>
      <sz val="12"/>
      <color theme="1"/>
      <name val="ＭＳ Ｐ明朝"/>
      <family val="2"/>
      <charset val="128"/>
    </font>
    <font>
      <sz val="6"/>
      <name val="ＭＳ Ｐ明朝"/>
      <family val="2"/>
      <charset val="128"/>
    </font>
    <font>
      <sz val="9"/>
      <color theme="1"/>
      <name val="ＭＳ Ｐ明朝"/>
      <family val="1"/>
      <charset val="128"/>
    </font>
    <font>
      <sz val="14"/>
      <color theme="1"/>
      <name val="ＭＳ Ｐ明朝"/>
      <family val="2"/>
      <charset val="128"/>
    </font>
    <font>
      <sz val="10"/>
      <color theme="1"/>
      <name val="ＭＳ Ｐ明朝"/>
      <family val="2"/>
      <charset val="128"/>
    </font>
    <font>
      <sz val="10"/>
      <color theme="1"/>
      <name val="ＭＳ Ｐ明朝"/>
      <family val="1"/>
      <charset val="128"/>
    </font>
    <font>
      <sz val="11"/>
      <color theme="1"/>
      <name val="ＭＳ Ｐ明朝"/>
      <family val="2"/>
      <charset val="128"/>
    </font>
    <font>
      <sz val="11"/>
      <color rgb="FFFF0000"/>
      <name val="ＭＳ Ｐ明朝"/>
      <family val="2"/>
      <charset val="128"/>
    </font>
    <font>
      <b/>
      <sz val="20"/>
      <color theme="1"/>
      <name val="ＭＳ Ｐ明朝"/>
      <family val="2"/>
      <charset val="128"/>
    </font>
    <font>
      <sz val="14"/>
      <color theme="1"/>
      <name val="ＭＳ Ｐ明朝"/>
      <family val="1"/>
      <charset val="128"/>
    </font>
    <font>
      <b/>
      <sz val="14"/>
      <color theme="1"/>
      <name val="ＭＳ Ｐ明朝"/>
      <family val="1"/>
      <charset val="128"/>
    </font>
    <font>
      <b/>
      <sz val="12"/>
      <color theme="1"/>
      <name val="ＭＳ Ｐ明朝"/>
      <family val="1"/>
      <charset val="128"/>
    </font>
    <font>
      <sz val="8"/>
      <color theme="1"/>
      <name val="ＭＳ Ｐ明朝"/>
      <family val="1"/>
      <charset val="128"/>
    </font>
    <font>
      <sz val="6"/>
      <color theme="1"/>
      <name val="ＭＳ Ｐ明朝"/>
      <family val="2"/>
      <charset val="128"/>
    </font>
    <font>
      <sz val="20"/>
      <color theme="1"/>
      <name val="ＭＳ Ｐ明朝"/>
      <family val="2"/>
      <charset val="128"/>
    </font>
    <font>
      <sz val="11"/>
      <color theme="1"/>
      <name val="ＭＳ Ｐ明朝"/>
      <family val="1"/>
      <charset val="128"/>
    </font>
    <font>
      <sz val="18"/>
      <color theme="1"/>
      <name val="ＭＳ Ｐ明朝"/>
      <family val="1"/>
      <charset val="128"/>
    </font>
    <font>
      <sz val="6"/>
      <color theme="1"/>
      <name val="ＭＳ Ｐ明朝"/>
      <family val="1"/>
      <charset val="128"/>
    </font>
    <font>
      <b/>
      <sz val="10"/>
      <color rgb="FFFF0000"/>
      <name val="ＭＳ Ｐ明朝"/>
      <family val="1"/>
      <charset val="128"/>
    </font>
    <font>
      <sz val="9"/>
      <color theme="1"/>
      <name val="ＭＳ Ｐ明朝"/>
      <family val="2"/>
      <charset val="128"/>
    </font>
    <font>
      <sz val="8"/>
      <color theme="1"/>
      <name val="ＭＳ Ｐ明朝"/>
      <family val="2"/>
      <charset val="128"/>
    </font>
    <font>
      <b/>
      <sz val="14"/>
      <color rgb="FFFF0000"/>
      <name val="ＭＳ Ｐ明朝"/>
      <family val="1"/>
      <charset val="128"/>
    </font>
    <font>
      <b/>
      <sz val="16"/>
      <color rgb="FFFF0000"/>
      <name val="ＭＳ Ｐ明朝"/>
      <family val="1"/>
      <charset val="128"/>
    </font>
    <font>
      <b/>
      <sz val="24"/>
      <color theme="1"/>
      <name val="ＭＳ Ｐ明朝"/>
      <family val="1"/>
      <charset val="128"/>
    </font>
    <font>
      <sz val="9"/>
      <color indexed="81"/>
      <name val="MS P ゴシック"/>
      <family val="3"/>
      <charset val="128"/>
    </font>
    <font>
      <sz val="16"/>
      <color theme="1"/>
      <name val="ＭＳ Ｐ明朝"/>
      <family val="1"/>
      <charset val="128"/>
    </font>
    <font>
      <sz val="12"/>
      <color theme="1"/>
      <name val="ＭＳ Ｐ明朝"/>
      <family val="1"/>
      <charset val="128"/>
    </font>
    <font>
      <b/>
      <sz val="11"/>
      <color theme="1"/>
      <name val="ＭＳ Ｐ明朝"/>
      <family val="1"/>
      <charset val="128"/>
    </font>
    <font>
      <b/>
      <sz val="9"/>
      <color indexed="81"/>
      <name val="MS P ゴシック"/>
      <family val="3"/>
      <charset val="128"/>
    </font>
    <font>
      <b/>
      <sz val="12"/>
      <color rgb="FFFF0000"/>
      <name val="ＭＳ Ｐ明朝"/>
      <family val="1"/>
      <charset val="128"/>
    </font>
    <font>
      <b/>
      <sz val="12"/>
      <color theme="1"/>
      <name val="ＭＳ Ｐゴシック"/>
      <family val="3"/>
      <charset val="128"/>
    </font>
    <font>
      <b/>
      <sz val="9"/>
      <color theme="1"/>
      <name val="ＭＳ Ｐ明朝"/>
      <family val="1"/>
      <charset val="128"/>
    </font>
    <font>
      <b/>
      <sz val="9"/>
      <color rgb="FFFF0000"/>
      <name val="ＭＳ Ｐ明朝"/>
      <family val="1"/>
      <charset val="128"/>
    </font>
    <font>
      <b/>
      <sz val="8"/>
      <color theme="1"/>
      <name val="ＭＳ Ｐ明朝"/>
      <family val="1"/>
      <charset val="128"/>
    </font>
    <font>
      <b/>
      <sz val="9"/>
      <color indexed="10"/>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hair">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medium">
        <color indexed="64"/>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01">
    <xf numFmtId="0" fontId="0" fillId="0" borderId="0" xfId="0">
      <alignment vertical="center"/>
    </xf>
    <xf numFmtId="9" fontId="5" fillId="0" borderId="4" xfId="0" applyNumberFormat="1" applyFont="1" applyBorder="1" applyAlignment="1">
      <alignment vertical="center" shrinkToFit="1"/>
    </xf>
    <xf numFmtId="9" fontId="6" fillId="0" borderId="5" xfId="0" applyNumberFormat="1" applyFont="1" applyBorder="1" applyAlignment="1">
      <alignment vertical="center" shrinkToFit="1"/>
    </xf>
    <xf numFmtId="0" fontId="0" fillId="0" borderId="5" xfId="0" applyBorder="1">
      <alignment vertical="center"/>
    </xf>
    <xf numFmtId="0" fontId="0" fillId="0" borderId="0" xfId="0" applyAlignment="1">
      <alignment horizontal="distributed" indent="1"/>
    </xf>
    <xf numFmtId="0" fontId="12" fillId="0" borderId="0" xfId="0" applyFont="1">
      <alignment vertical="center"/>
    </xf>
    <xf numFmtId="0" fontId="1" fillId="0" borderId="0" xfId="0" applyFont="1">
      <alignment vertical="center"/>
    </xf>
    <xf numFmtId="0" fontId="0" fillId="0" borderId="8" xfId="0" applyBorder="1" applyAlignment="1"/>
    <xf numFmtId="0" fontId="0" fillId="0" borderId="0" xfId="0" applyAlignment="1">
      <alignment horizontal="center" vertical="center"/>
    </xf>
    <xf numFmtId="0" fontId="0" fillId="0" borderId="0" xfId="0" applyAlignment="1"/>
    <xf numFmtId="0" fontId="0" fillId="0" borderId="9" xfId="0" applyBorder="1">
      <alignment vertical="center"/>
    </xf>
    <xf numFmtId="0" fontId="1" fillId="0" borderId="8" xfId="0" applyFont="1" applyBorder="1">
      <alignment vertical="center"/>
    </xf>
    <xf numFmtId="0" fontId="10" fillId="0" borderId="0" xfId="0" applyFont="1">
      <alignment vertical="center"/>
    </xf>
    <xf numFmtId="0" fontId="11" fillId="0" borderId="0" xfId="0" applyFont="1">
      <alignment vertical="center"/>
    </xf>
    <xf numFmtId="0" fontId="11" fillId="3" borderId="0" xfId="0" applyFont="1" applyFill="1">
      <alignment vertical="center"/>
    </xf>
    <xf numFmtId="0" fontId="0" fillId="0" borderId="4" xfId="0" applyBorder="1">
      <alignment vertical="center"/>
    </xf>
    <xf numFmtId="0" fontId="0" fillId="0" borderId="5" xfId="0" applyBorder="1" applyAlignment="1">
      <alignment horizontal="distributed" indent="1"/>
    </xf>
    <xf numFmtId="0" fontId="0" fillId="0" borderId="6" xfId="0" applyBorder="1" applyAlignment="1">
      <alignment horizontal="distributed" indent="1"/>
    </xf>
    <xf numFmtId="0" fontId="1" fillId="0" borderId="32" xfId="0" applyFont="1" applyBorder="1">
      <alignment vertical="center"/>
    </xf>
    <xf numFmtId="0" fontId="1" fillId="0" borderId="0" xfId="0" applyFont="1" applyAlignment="1">
      <alignment horizontal="center" vertical="center"/>
    </xf>
    <xf numFmtId="0" fontId="1" fillId="0" borderId="33" xfId="0" applyFont="1" applyBorder="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9" xfId="0" applyFont="1" applyBorder="1">
      <alignment vertical="center"/>
    </xf>
    <xf numFmtId="49" fontId="16" fillId="0" borderId="20" xfId="0" applyNumberFormat="1" applyFont="1" applyBorder="1" applyAlignment="1">
      <alignment horizontal="center" vertical="center"/>
    </xf>
    <xf numFmtId="49" fontId="16" fillId="0" borderId="34" xfId="0" applyNumberFormat="1" applyFont="1" applyBorder="1" applyAlignment="1">
      <alignment horizontal="center" vertical="center"/>
    </xf>
    <xf numFmtId="0" fontId="1" fillId="0" borderId="5" xfId="0" applyFont="1" applyBorder="1">
      <alignment vertical="center"/>
    </xf>
    <xf numFmtId="176" fontId="4" fillId="0" borderId="0" xfId="0" applyNumberFormat="1" applyFont="1" applyProtection="1">
      <alignment vertical="center"/>
      <protection locked="0"/>
    </xf>
    <xf numFmtId="176" fontId="4" fillId="0" borderId="0" xfId="0" applyNumberFormat="1" applyFont="1">
      <alignment vertical="center"/>
    </xf>
    <xf numFmtId="0" fontId="0" fillId="0" borderId="0" xfId="0" applyAlignment="1">
      <alignment vertical="top"/>
    </xf>
    <xf numFmtId="0" fontId="0" fillId="0" borderId="0" xfId="0" applyAlignment="1">
      <alignment vertical="center" shrinkToFit="1"/>
    </xf>
    <xf numFmtId="49" fontId="16" fillId="0" borderId="0" xfId="0" applyNumberFormat="1" applyFont="1" applyAlignment="1">
      <alignment horizontal="center" vertical="center"/>
    </xf>
    <xf numFmtId="0" fontId="0" fillId="0" borderId="8" xfId="0" applyBorder="1">
      <alignment vertical="center"/>
    </xf>
    <xf numFmtId="0" fontId="5" fillId="0" borderId="0" xfId="0" applyFont="1">
      <alignment vertical="center"/>
    </xf>
    <xf numFmtId="0" fontId="6" fillId="0" borderId="0" xfId="0" applyFont="1">
      <alignment vertical="center"/>
    </xf>
    <xf numFmtId="0" fontId="8" fillId="0" borderId="0" xfId="0" applyFont="1" applyAlignment="1">
      <alignment vertical="top"/>
    </xf>
    <xf numFmtId="0" fontId="1" fillId="0" borderId="0" xfId="0" applyFont="1" applyProtection="1">
      <alignment vertical="center"/>
      <protection locked="0"/>
    </xf>
    <xf numFmtId="0" fontId="1" fillId="0" borderId="9" xfId="0" applyFont="1" applyBorder="1" applyProtection="1">
      <alignment vertical="center"/>
      <protection locked="0"/>
    </xf>
    <xf numFmtId="0" fontId="16" fillId="0" borderId="0" xfId="0" applyFont="1" applyAlignment="1">
      <alignment vertical="center" wrapText="1"/>
    </xf>
    <xf numFmtId="0" fontId="0" fillId="0" borderId="0" xfId="0" applyAlignment="1" applyProtection="1">
      <alignment vertical="center" shrinkToFit="1"/>
      <protection locked="0"/>
    </xf>
    <xf numFmtId="0" fontId="14" fillId="0" borderId="0" xfId="0" applyFont="1">
      <alignment vertical="center"/>
    </xf>
    <xf numFmtId="0" fontId="0" fillId="0" borderId="64" xfId="0" applyBorder="1">
      <alignment vertical="center"/>
    </xf>
    <xf numFmtId="0" fontId="0" fillId="0" borderId="65" xfId="0" applyBorder="1">
      <alignment vertical="center"/>
    </xf>
    <xf numFmtId="0" fontId="0" fillId="0" borderId="62" xfId="0" applyBorder="1">
      <alignment vertical="center"/>
    </xf>
    <xf numFmtId="0" fontId="0" fillId="0" borderId="20" xfId="0" applyBorder="1">
      <alignment vertical="center"/>
    </xf>
    <xf numFmtId="0" fontId="0" fillId="0" borderId="63" xfId="0" applyBorder="1">
      <alignment vertical="center"/>
    </xf>
    <xf numFmtId="0" fontId="22" fillId="0" borderId="51" xfId="0" applyFont="1" applyBorder="1" applyAlignment="1"/>
    <xf numFmtId="42" fontId="0" fillId="0" borderId="0" xfId="1" applyNumberFormat="1" applyFont="1" applyFill="1" applyBorder="1" applyAlignment="1">
      <alignment vertical="center"/>
    </xf>
    <xf numFmtId="0" fontId="19" fillId="0" borderId="0" xfId="0" applyFont="1">
      <alignment vertical="center"/>
    </xf>
    <xf numFmtId="42" fontId="1" fillId="0" borderId="0" xfId="0" applyNumberFormat="1" applyFont="1">
      <alignment vertical="center"/>
    </xf>
    <xf numFmtId="42" fontId="4" fillId="0" borderId="0" xfId="1" applyNumberFormat="1" applyFont="1" applyFill="1" applyBorder="1" applyAlignment="1">
      <alignment vertical="center"/>
    </xf>
    <xf numFmtId="42" fontId="9" fillId="0" borderId="0" xfId="0" applyNumberFormat="1" applyFont="1">
      <alignment vertical="center"/>
    </xf>
    <xf numFmtId="0" fontId="15" fillId="0" borderId="0" xfId="0" applyFont="1">
      <alignment vertical="center"/>
    </xf>
    <xf numFmtId="0" fontId="22" fillId="0" borderId="0" xfId="0" applyFont="1" applyAlignment="1"/>
    <xf numFmtId="176" fontId="0" fillId="0" borderId="0" xfId="0" applyNumberFormat="1" applyAlignment="1" applyProtection="1">
      <alignment vertical="center" shrinkToFit="1"/>
      <protection locked="0"/>
    </xf>
    <xf numFmtId="176" fontId="0" fillId="0" borderId="0" xfId="0" applyNumberFormat="1" applyAlignment="1">
      <alignment vertical="center" shrinkToFit="1"/>
    </xf>
    <xf numFmtId="49" fontId="0" fillId="0" borderId="0" xfId="0" applyNumberFormat="1" applyAlignment="1">
      <alignment horizontal="center" vertical="center" shrinkToFit="1"/>
    </xf>
    <xf numFmtId="49" fontId="1" fillId="0" borderId="0" xfId="0" applyNumberFormat="1" applyFont="1" applyAlignment="1">
      <alignment vertical="center" shrinkToFit="1"/>
    </xf>
    <xf numFmtId="0" fontId="1" fillId="0" borderId="0" xfId="0" applyFont="1" applyAlignment="1" applyProtection="1">
      <alignment vertical="center" shrinkToFit="1"/>
      <protection locked="0"/>
    </xf>
    <xf numFmtId="0" fontId="0" fillId="0" borderId="0" xfId="0" applyAlignment="1">
      <alignment vertical="top" wrapText="1"/>
    </xf>
    <xf numFmtId="42" fontId="0" fillId="0" borderId="8" xfId="1" applyNumberFormat="1" applyFont="1" applyFill="1" applyBorder="1" applyAlignment="1">
      <alignment vertical="center"/>
    </xf>
    <xf numFmtId="0" fontId="16" fillId="0" borderId="2" xfId="0" applyFont="1" applyBorder="1" applyAlignment="1">
      <alignment horizontal="center" vertical="center"/>
    </xf>
    <xf numFmtId="42" fontId="1" fillId="0" borderId="0" xfId="0" applyNumberFormat="1" applyFont="1" applyAlignment="1">
      <alignment vertical="center" shrinkToFit="1"/>
    </xf>
    <xf numFmtId="42" fontId="0" fillId="0" borderId="0" xfId="0" applyNumberFormat="1" applyAlignment="1">
      <alignment vertical="center" shrinkToFit="1"/>
    </xf>
    <xf numFmtId="0" fontId="4" fillId="0" borderId="0" xfId="0" applyFont="1" applyAlignment="1">
      <alignment horizontal="distributed" vertical="center" justifyLastLine="1"/>
    </xf>
    <xf numFmtId="0" fontId="4" fillId="0" borderId="38" xfId="0" applyFont="1" applyBorder="1" applyAlignment="1">
      <alignment horizontal="distributed" vertical="center" justifyLastLine="1"/>
    </xf>
    <xf numFmtId="0" fontId="4" fillId="0" borderId="78" xfId="0" applyFont="1" applyBorder="1" applyAlignment="1">
      <alignment horizontal="distributed" vertical="center" justifyLastLine="1"/>
    </xf>
    <xf numFmtId="0" fontId="4" fillId="0" borderId="47" xfId="0" applyFont="1" applyBorder="1" applyAlignment="1">
      <alignment horizontal="distributed" vertical="center" justifyLastLine="1"/>
    </xf>
    <xf numFmtId="0" fontId="16" fillId="0" borderId="20" xfId="0" applyFont="1" applyBorder="1" applyAlignment="1">
      <alignment horizontal="center" vertical="center"/>
    </xf>
    <xf numFmtId="0" fontId="16" fillId="0" borderId="34" xfId="0" applyFont="1" applyBorder="1" applyAlignment="1">
      <alignment horizontal="center" vertical="center"/>
    </xf>
    <xf numFmtId="0" fontId="0" fillId="0" borderId="0" xfId="0" applyAlignment="1" applyProtection="1">
      <alignment shrinkToFit="1"/>
      <protection locked="0"/>
    </xf>
    <xf numFmtId="176" fontId="1" fillId="0" borderId="0" xfId="0" applyNumberFormat="1" applyFont="1" applyAlignment="1" applyProtection="1">
      <alignment vertical="center" shrinkToFit="1"/>
      <protection locked="0"/>
    </xf>
    <xf numFmtId="176" fontId="20" fillId="0" borderId="0" xfId="0" applyNumberFormat="1" applyFont="1" applyAlignment="1" applyProtection="1">
      <alignment vertical="center" shrinkToFit="1"/>
      <protection locked="0"/>
    </xf>
    <xf numFmtId="178" fontId="3" fillId="0" borderId="0" xfId="0" applyNumberFormat="1" applyFont="1" applyAlignment="1" applyProtection="1">
      <alignment vertical="center" shrinkToFit="1"/>
      <protection locked="0"/>
    </xf>
    <xf numFmtId="0" fontId="16" fillId="0" borderId="0" xfId="0" applyFont="1" applyAlignment="1">
      <alignment horizontal="center" vertical="center"/>
    </xf>
    <xf numFmtId="0" fontId="0" fillId="0" borderId="6" xfId="0" applyBorder="1">
      <alignment vertical="center"/>
    </xf>
    <xf numFmtId="0" fontId="0" fillId="0" borderId="2" xfId="0" applyBorder="1">
      <alignment vertical="center"/>
    </xf>
    <xf numFmtId="49" fontId="16" fillId="0" borderId="2" xfId="0" applyNumberFormat="1" applyFont="1" applyBorder="1" applyAlignment="1">
      <alignment horizontal="center" vertical="center"/>
    </xf>
    <xf numFmtId="0" fontId="31" fillId="0" borderId="0" xfId="0" applyFont="1" applyAlignment="1">
      <alignment horizontal="center" vertical="center"/>
    </xf>
    <xf numFmtId="0" fontId="22" fillId="0" borderId="0" xfId="0" applyFont="1" applyAlignment="1">
      <alignment vertical="center" shrinkToFit="1"/>
    </xf>
    <xf numFmtId="0" fontId="3" fillId="0" borderId="0" xfId="0" applyFont="1" applyAlignment="1">
      <alignment horizontal="right" vertical="center"/>
    </xf>
    <xf numFmtId="0" fontId="32" fillId="0" borderId="0" xfId="0" applyFont="1" applyAlignment="1">
      <alignment horizontal="right" vertical="center"/>
    </xf>
    <xf numFmtId="0" fontId="32" fillId="0" borderId="0" xfId="0" applyFont="1" applyAlignment="1">
      <alignment vertical="center" wrapText="1"/>
    </xf>
    <xf numFmtId="0" fontId="32" fillId="0" borderId="0" xfId="0" applyFont="1">
      <alignment vertical="center"/>
    </xf>
    <xf numFmtId="0" fontId="16" fillId="0" borderId="0" xfId="0" applyFont="1">
      <alignment vertical="center"/>
    </xf>
    <xf numFmtId="14" fontId="21" fillId="0" borderId="0" xfId="0" applyNumberFormat="1" applyFont="1">
      <alignment vertical="center"/>
    </xf>
    <xf numFmtId="0" fontId="32" fillId="0" borderId="0" xfId="0" applyFont="1" applyAlignment="1">
      <alignment vertical="top"/>
    </xf>
    <xf numFmtId="0" fontId="32" fillId="0" borderId="0" xfId="0" applyFont="1" applyAlignment="1">
      <alignment vertical="top" wrapText="1"/>
    </xf>
    <xf numFmtId="0" fontId="33" fillId="0" borderId="0" xfId="0" applyFont="1" applyAlignment="1">
      <alignment vertical="top"/>
    </xf>
    <xf numFmtId="0" fontId="32" fillId="0" borderId="1" xfId="0" applyFont="1" applyBorder="1" applyAlignment="1">
      <alignment vertical="top"/>
    </xf>
    <xf numFmtId="0" fontId="32" fillId="0" borderId="8" xfId="0" applyFont="1" applyBorder="1" applyAlignment="1">
      <alignment vertical="top"/>
    </xf>
    <xf numFmtId="0" fontId="32" fillId="0" borderId="8" xfId="0" applyFont="1" applyBorder="1">
      <alignment vertical="center"/>
    </xf>
    <xf numFmtId="0" fontId="32" fillId="0" borderId="0" xfId="0" applyFont="1" applyAlignment="1" applyProtection="1">
      <alignment horizontal="right" vertical="center" shrinkToFit="1"/>
      <protection locked="0"/>
    </xf>
    <xf numFmtId="0" fontId="32" fillId="0" borderId="0" xfId="0" applyFont="1" applyAlignment="1">
      <alignment horizontal="right" vertical="top"/>
    </xf>
    <xf numFmtId="0" fontId="5" fillId="0" borderId="0" xfId="0" applyFont="1" applyAlignment="1">
      <alignment vertical="center" wrapText="1"/>
    </xf>
    <xf numFmtId="0" fontId="6" fillId="0" borderId="0" xfId="0" applyFont="1" applyAlignment="1">
      <alignment vertical="center" wrapText="1"/>
    </xf>
    <xf numFmtId="0" fontId="0" fillId="0" borderId="0" xfId="0" applyAlignment="1">
      <alignment vertical="center" wrapText="1"/>
    </xf>
    <xf numFmtId="0" fontId="4" fillId="2" borderId="24" xfId="0" applyFont="1" applyFill="1" applyBorder="1" applyAlignment="1">
      <alignment horizontal="left" vertical="center"/>
    </xf>
    <xf numFmtId="0" fontId="4" fillId="2" borderId="39" xfId="0" applyFont="1" applyFill="1" applyBorder="1" applyAlignment="1">
      <alignment horizontal="left" vertical="center"/>
    </xf>
    <xf numFmtId="0" fontId="4" fillId="2" borderId="40" xfId="0" applyFont="1" applyFill="1" applyBorder="1" applyAlignment="1">
      <alignment horizontal="left" vertical="center"/>
    </xf>
    <xf numFmtId="0" fontId="4" fillId="2" borderId="41" xfId="0" applyFont="1" applyFill="1" applyBorder="1" applyAlignment="1">
      <alignment horizontal="left" vertical="center"/>
    </xf>
    <xf numFmtId="0" fontId="26" fillId="0" borderId="0" xfId="0" applyFont="1" applyAlignment="1">
      <alignment horizontal="center" vertical="center"/>
    </xf>
    <xf numFmtId="0" fontId="28" fillId="0" borderId="0" xfId="0" applyFont="1" applyAlignment="1">
      <alignment horizontal="left" vertical="top" wrapText="1"/>
    </xf>
    <xf numFmtId="0" fontId="16" fillId="0" borderId="2" xfId="0" applyFont="1" applyBorder="1" applyAlignment="1">
      <alignment horizontal="left" vertical="center" shrinkToFit="1"/>
    </xf>
    <xf numFmtId="0" fontId="4" fillId="0" borderId="31" xfId="0" applyFont="1" applyBorder="1" applyAlignment="1">
      <alignment horizontal="center" vertical="center" justifyLastLine="1"/>
    </xf>
    <xf numFmtId="0" fontId="4" fillId="0" borderId="32" xfId="0" applyFont="1" applyBorder="1" applyAlignment="1">
      <alignment horizontal="center" vertical="center" justifyLastLine="1"/>
    </xf>
    <xf numFmtId="0" fontId="4" fillId="0" borderId="33" xfId="0" applyFont="1" applyBorder="1" applyAlignment="1">
      <alignment horizontal="center" vertical="center" justifyLastLine="1"/>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2" borderId="44" xfId="0" applyFont="1" applyFill="1" applyBorder="1" applyAlignment="1">
      <alignment horizontal="left" vertical="center"/>
    </xf>
    <xf numFmtId="0" fontId="4" fillId="0" borderId="0" xfId="0" applyFont="1" applyAlignment="1">
      <alignment horizontal="left" vertical="center"/>
    </xf>
    <xf numFmtId="0" fontId="4" fillId="2" borderId="26" xfId="0" applyFont="1" applyFill="1" applyBorder="1" applyAlignment="1">
      <alignment horizontal="left" vertical="center"/>
    </xf>
    <xf numFmtId="0" fontId="4" fillId="2" borderId="81" xfId="0" applyFont="1" applyFill="1" applyBorder="1" applyAlignment="1">
      <alignment horizontal="left" vertical="center"/>
    </xf>
    <xf numFmtId="49" fontId="4" fillId="2" borderId="24" xfId="0" applyNumberFormat="1" applyFont="1" applyFill="1" applyBorder="1" applyAlignment="1">
      <alignment horizontal="left" vertical="center"/>
    </xf>
    <xf numFmtId="49" fontId="4" fillId="2" borderId="39" xfId="0" applyNumberFormat="1" applyFont="1" applyFill="1" applyBorder="1" applyAlignment="1">
      <alignment horizontal="left" vertical="center"/>
    </xf>
    <xf numFmtId="0" fontId="16" fillId="0" borderId="34" xfId="0" applyFont="1" applyBorder="1" applyAlignment="1">
      <alignment vertical="center" shrinkToFit="1"/>
    </xf>
    <xf numFmtId="0" fontId="0" fillId="0" borderId="34" xfId="0" applyBorder="1" applyAlignment="1">
      <alignment vertical="center" shrinkToFit="1"/>
    </xf>
    <xf numFmtId="0" fontId="16" fillId="0" borderId="34" xfId="0" applyFont="1" applyBorder="1" applyAlignment="1" applyProtection="1">
      <alignment vertical="center" shrinkToFit="1"/>
      <protection locked="0"/>
    </xf>
    <xf numFmtId="0" fontId="0" fillId="0" borderId="34"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16" fillId="0" borderId="48" xfId="0" applyFont="1" applyBorder="1" applyAlignment="1" applyProtection="1">
      <alignment vertical="center" shrinkToFit="1"/>
      <protection locked="0"/>
    </xf>
    <xf numFmtId="0" fontId="0" fillId="0" borderId="48" xfId="0" applyBorder="1" applyAlignment="1" applyProtection="1">
      <alignment vertical="center" shrinkToFit="1"/>
      <protection locked="0"/>
    </xf>
    <xf numFmtId="0" fontId="0" fillId="0" borderId="49" xfId="0" applyBorder="1" applyAlignment="1" applyProtection="1">
      <alignment vertical="center" shrinkToFit="1"/>
      <protection locked="0"/>
    </xf>
    <xf numFmtId="0" fontId="16" fillId="0" borderId="20" xfId="0" applyFont="1" applyBorder="1" applyAlignment="1" applyProtection="1">
      <alignment vertical="center" shrinkToFit="1"/>
      <protection locked="0"/>
    </xf>
    <xf numFmtId="0" fontId="0" fillId="0" borderId="20" xfId="0" applyBorder="1" applyAlignment="1" applyProtection="1">
      <alignment vertical="center" shrinkToFit="1"/>
      <protection locked="0"/>
    </xf>
    <xf numFmtId="0" fontId="6" fillId="0" borderId="20" xfId="0" applyFont="1" applyBorder="1" applyAlignment="1">
      <alignment horizontal="center" vertical="center"/>
    </xf>
    <xf numFmtId="0" fontId="16" fillId="0" borderId="20" xfId="0" applyFont="1" applyBorder="1" applyAlignment="1" applyProtection="1">
      <alignment horizontal="center" vertical="center" shrinkToFit="1"/>
      <protection locked="0"/>
    </xf>
    <xf numFmtId="0" fontId="0" fillId="0" borderId="21" xfId="0" applyBorder="1" applyAlignment="1" applyProtection="1">
      <alignment vertical="center" shrinkToFit="1"/>
      <protection locked="0"/>
    </xf>
    <xf numFmtId="0" fontId="0" fillId="0" borderId="67" xfId="0" applyBorder="1" applyAlignment="1">
      <alignment horizontal="center" vertical="center"/>
    </xf>
    <xf numFmtId="0" fontId="0" fillId="0" borderId="34" xfId="0" applyBorder="1" applyAlignment="1">
      <alignment horizontal="center" vertical="center"/>
    </xf>
    <xf numFmtId="0" fontId="0" fillId="0" borderId="68" xfId="0" applyBorder="1" applyAlignment="1">
      <alignment horizontal="center" vertical="center"/>
    </xf>
    <xf numFmtId="0" fontId="5" fillId="0" borderId="20" xfId="0" applyFont="1" applyBorder="1" applyAlignment="1">
      <alignment horizontal="center" vertical="center" shrinkToFit="1"/>
    </xf>
    <xf numFmtId="0" fontId="6" fillId="0" borderId="20" xfId="0" applyFont="1" applyBorder="1" applyAlignment="1">
      <alignment horizontal="center" vertical="center" shrinkToFit="1"/>
    </xf>
    <xf numFmtId="49" fontId="16" fillId="0" borderId="16" xfId="0" applyNumberFormat="1" applyFont="1" applyBorder="1" applyAlignment="1">
      <alignment horizontal="center" vertical="center"/>
    </xf>
    <xf numFmtId="0" fontId="0" fillId="0" borderId="5" xfId="0" applyBorder="1" applyAlignment="1">
      <alignment horizontal="center" vertical="center"/>
    </xf>
    <xf numFmtId="0" fontId="16" fillId="0" borderId="0" xfId="0" applyFont="1" applyAlignment="1">
      <alignment horizontal="distributed" vertical="center"/>
    </xf>
    <xf numFmtId="0" fontId="0" fillId="0" borderId="0" xfId="0" applyAlignment="1" applyProtection="1">
      <alignment horizontal="center" shrinkToFit="1"/>
      <protection locked="0"/>
    </xf>
    <xf numFmtId="0" fontId="0" fillId="0" borderId="0" xfId="0" applyAlignment="1">
      <alignment horizontal="center" vertical="center"/>
    </xf>
    <xf numFmtId="14" fontId="21" fillId="0" borderId="16" xfId="0" applyNumberFormat="1" applyFont="1" applyBorder="1" applyAlignment="1">
      <alignment horizontal="right" vertical="center"/>
    </xf>
    <xf numFmtId="0" fontId="6" fillId="0" borderId="16" xfId="0" applyFont="1" applyBorder="1" applyAlignment="1">
      <alignment horizontal="center" vertical="center"/>
    </xf>
    <xf numFmtId="0" fontId="0" fillId="0" borderId="16" xfId="0" applyBorder="1" applyAlignment="1">
      <alignment horizontal="center" vertical="center"/>
    </xf>
    <xf numFmtId="0" fontId="0" fillId="0" borderId="20" xfId="0" applyBorder="1" applyAlignment="1">
      <alignment horizontal="center" vertical="center"/>
    </xf>
    <xf numFmtId="0" fontId="16" fillId="0" borderId="20" xfId="0" applyFont="1" applyBorder="1" applyAlignment="1">
      <alignment horizontal="center" vertical="center"/>
    </xf>
    <xf numFmtId="0" fontId="16" fillId="0" borderId="34" xfId="0" applyFont="1" applyBorder="1" applyAlignment="1">
      <alignment horizontal="center" vertical="center"/>
    </xf>
    <xf numFmtId="0" fontId="0" fillId="0" borderId="20" xfId="0" applyBorder="1" applyAlignment="1">
      <alignment horizontal="left" vertical="center" wrapText="1"/>
    </xf>
    <xf numFmtId="0" fontId="6" fillId="0" borderId="34" xfId="0" applyFont="1" applyBorder="1" applyAlignment="1">
      <alignment horizontal="center" vertical="center" shrinkToFit="1"/>
    </xf>
    <xf numFmtId="0" fontId="16" fillId="0" borderId="34" xfId="0" applyFont="1" applyBorder="1" applyAlignment="1">
      <alignment horizontal="center" vertical="center" shrinkToFit="1"/>
    </xf>
    <xf numFmtId="0" fontId="0" fillId="0" borderId="34" xfId="0" applyBorder="1" applyAlignment="1">
      <alignment horizontal="center" vertical="center" shrinkToFit="1"/>
    </xf>
    <xf numFmtId="0" fontId="16" fillId="0" borderId="34" xfId="0" applyFont="1"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0" xfId="0" applyAlignment="1">
      <alignment horizontal="distributed" vertical="center"/>
    </xf>
    <xf numFmtId="0" fontId="1" fillId="0" borderId="0" xfId="0" applyFont="1" applyAlignment="1" applyProtection="1">
      <alignment horizontal="left" vertical="center" indent="1" shrinkToFit="1"/>
      <protection locked="0"/>
    </xf>
    <xf numFmtId="0" fontId="0" fillId="0" borderId="0" xfId="0" applyAlignment="1" applyProtection="1">
      <alignment horizontal="left" vertical="center" indent="1" shrinkToFit="1"/>
      <protection locked="0"/>
    </xf>
    <xf numFmtId="0" fontId="1" fillId="0" borderId="2" xfId="0" applyFont="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Alignment="1">
      <alignment horizontal="center" vertical="center"/>
    </xf>
    <xf numFmtId="0" fontId="1" fillId="0" borderId="18"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9" xfId="0" applyFont="1" applyBorder="1" applyAlignment="1">
      <alignment horizontal="center" vertical="center"/>
    </xf>
    <xf numFmtId="0" fontId="1" fillId="0" borderId="25" xfId="0" applyFont="1" applyBorder="1" applyAlignment="1">
      <alignment horizontal="center" vertical="center"/>
    </xf>
    <xf numFmtId="0" fontId="1" fillId="0" borderId="58" xfId="0" applyFont="1" applyBorder="1" applyAlignment="1">
      <alignment horizontal="center" vertical="center"/>
    </xf>
    <xf numFmtId="42" fontId="0" fillId="0" borderId="23" xfId="1" applyNumberFormat="1" applyFont="1" applyBorder="1" applyAlignment="1">
      <alignment horizontal="center" vertical="center"/>
    </xf>
    <xf numFmtId="42" fontId="0" fillId="0" borderId="14" xfId="1" applyNumberFormat="1" applyFont="1" applyBorder="1" applyAlignment="1">
      <alignment horizontal="center" vertical="center"/>
    </xf>
    <xf numFmtId="42" fontId="0" fillId="0" borderId="15" xfId="1" applyNumberFormat="1" applyFont="1" applyBorder="1" applyAlignment="1">
      <alignment horizontal="center" vertical="center"/>
    </xf>
    <xf numFmtId="42" fontId="0" fillId="0" borderId="30" xfId="1" applyNumberFormat="1" applyFont="1" applyBorder="1" applyAlignment="1">
      <alignment horizontal="center" vertical="center"/>
    </xf>
    <xf numFmtId="42" fontId="0" fillId="0" borderId="5" xfId="1" applyNumberFormat="1" applyFont="1" applyBorder="1" applyAlignment="1">
      <alignment horizontal="center" vertical="center"/>
    </xf>
    <xf numFmtId="42" fontId="0" fillId="0" borderId="6" xfId="1" applyNumberFormat="1" applyFont="1" applyBorder="1" applyAlignment="1">
      <alignment horizontal="center" vertical="center"/>
    </xf>
    <xf numFmtId="0" fontId="32" fillId="0" borderId="0" xfId="0" applyFont="1" applyAlignment="1">
      <alignment horizontal="right" vertical="top"/>
    </xf>
    <xf numFmtId="0" fontId="32" fillId="0" borderId="0" xfId="0" applyFont="1" applyAlignment="1">
      <alignment horizontal="left" vertical="top" wrapText="1"/>
    </xf>
    <xf numFmtId="0" fontId="1" fillId="0" borderId="60"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7" xfId="0" applyFont="1"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44" xfId="0" applyBorder="1" applyAlignment="1">
      <alignment horizontal="center" vertical="center"/>
    </xf>
    <xf numFmtId="42" fontId="0" fillId="2" borderId="23" xfId="1" applyNumberFormat="1" applyFont="1" applyFill="1" applyBorder="1" applyAlignment="1">
      <alignment horizontal="center" vertical="center"/>
    </xf>
    <xf numFmtId="42" fontId="0" fillId="2" borderId="14" xfId="1" applyNumberFormat="1" applyFont="1" applyFill="1" applyBorder="1" applyAlignment="1">
      <alignment horizontal="center" vertical="center"/>
    </xf>
    <xf numFmtId="42" fontId="0" fillId="2" borderId="15" xfId="1" applyNumberFormat="1" applyFont="1" applyFill="1" applyBorder="1" applyAlignment="1">
      <alignment horizontal="center" vertical="center"/>
    </xf>
    <xf numFmtId="42" fontId="0" fillId="2" borderId="22" xfId="1" applyNumberFormat="1" applyFont="1" applyFill="1" applyBorder="1" applyAlignment="1">
      <alignment horizontal="center" vertical="center"/>
    </xf>
    <xf numFmtId="42" fontId="0" fillId="2" borderId="11" xfId="1" applyNumberFormat="1" applyFont="1" applyFill="1" applyBorder="1" applyAlignment="1">
      <alignment horizontal="center" vertical="center"/>
    </xf>
    <xf numFmtId="42" fontId="0" fillId="2" borderId="13" xfId="1" applyNumberFormat="1" applyFont="1" applyFill="1" applyBorder="1" applyAlignment="1">
      <alignment horizontal="center" vertical="center"/>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1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177" fontId="1" fillId="2" borderId="23" xfId="0" applyNumberFormat="1" applyFont="1" applyFill="1" applyBorder="1" applyAlignment="1">
      <alignment horizontal="center" vertical="center" wrapText="1"/>
    </xf>
    <xf numFmtId="177" fontId="1" fillId="2" borderId="14" xfId="0" applyNumberFormat="1" applyFont="1" applyFill="1" applyBorder="1" applyAlignment="1">
      <alignment horizontal="center" vertical="center" wrapText="1"/>
    </xf>
    <xf numFmtId="177" fontId="1" fillId="2" borderId="18" xfId="0" applyNumberFormat="1" applyFont="1" applyFill="1" applyBorder="1" applyAlignment="1">
      <alignment horizontal="center" vertical="center" wrapText="1"/>
    </xf>
    <xf numFmtId="177" fontId="1" fillId="2" borderId="22" xfId="0" applyNumberFormat="1" applyFont="1" applyFill="1" applyBorder="1" applyAlignment="1">
      <alignment horizontal="center" vertical="center" wrapText="1"/>
    </xf>
    <xf numFmtId="177" fontId="1" fillId="2" borderId="11" xfId="0" applyNumberFormat="1" applyFont="1" applyFill="1" applyBorder="1" applyAlignment="1">
      <alignment horizontal="center" vertical="center" wrapText="1"/>
    </xf>
    <xf numFmtId="177" fontId="1" fillId="2" borderId="12" xfId="0" applyNumberFormat="1" applyFont="1" applyFill="1" applyBorder="1" applyAlignment="1">
      <alignment horizontal="center" vertical="center" wrapText="1"/>
    </xf>
    <xf numFmtId="42" fontId="0" fillId="2" borderId="36" xfId="1" applyNumberFormat="1" applyFont="1" applyFill="1" applyBorder="1" applyAlignment="1">
      <alignment horizontal="center" vertical="center"/>
    </xf>
    <xf numFmtId="42" fontId="0" fillId="2" borderId="37" xfId="1" applyNumberFormat="1" applyFont="1" applyFill="1" applyBorder="1" applyAlignment="1">
      <alignment horizontal="center" vertical="center"/>
    </xf>
    <xf numFmtId="42" fontId="0" fillId="2" borderId="40" xfId="1" applyNumberFormat="1" applyFont="1" applyFill="1" applyBorder="1" applyAlignment="1">
      <alignment horizontal="center" vertical="center"/>
    </xf>
    <xf numFmtId="42" fontId="0" fillId="2" borderId="41" xfId="1" applyNumberFormat="1" applyFont="1" applyFill="1" applyBorder="1" applyAlignment="1">
      <alignment horizontal="center" vertical="center"/>
    </xf>
    <xf numFmtId="0" fontId="27" fillId="0" borderId="38"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0" fillId="0" borderId="24" xfId="0" applyBorder="1" applyAlignment="1">
      <alignment horizontal="center" vertical="center"/>
    </xf>
    <xf numFmtId="42" fontId="0" fillId="0" borderId="24" xfId="1" applyNumberFormat="1" applyFont="1" applyBorder="1" applyAlignment="1">
      <alignment horizontal="center" vertical="center"/>
    </xf>
    <xf numFmtId="42" fontId="0" fillId="0" borderId="39" xfId="1" applyNumberFormat="1" applyFont="1" applyBorder="1" applyAlignment="1">
      <alignment horizontal="center" vertical="center"/>
    </xf>
    <xf numFmtId="0" fontId="32" fillId="0" borderId="0" xfId="0" applyFont="1" applyAlignment="1">
      <alignment horizontal="left" vertical="top"/>
    </xf>
    <xf numFmtId="0" fontId="3" fillId="0" borderId="0" xfId="0" applyFont="1" applyAlignment="1">
      <alignment horizontal="left" vertical="center"/>
    </xf>
    <xf numFmtId="0" fontId="1" fillId="0" borderId="1" xfId="0" applyFont="1" applyBorder="1" applyAlignment="1">
      <alignment horizontal="distributed" vertical="center" indent="4"/>
    </xf>
    <xf numFmtId="0" fontId="1" fillId="0" borderId="2" xfId="0" applyFont="1" applyBorder="1" applyAlignment="1">
      <alignment horizontal="distributed" vertical="center" indent="4"/>
    </xf>
    <xf numFmtId="0" fontId="1" fillId="0" borderId="3" xfId="0" applyFont="1" applyBorder="1" applyAlignment="1">
      <alignment horizontal="distributed" vertical="center" indent="4"/>
    </xf>
    <xf numFmtId="0" fontId="1" fillId="0" borderId="10" xfId="0" applyFont="1" applyBorder="1" applyAlignment="1">
      <alignment horizontal="distributed" vertical="center" indent="4"/>
    </xf>
    <xf numFmtId="0" fontId="1" fillId="0" borderId="11" xfId="0" applyFont="1" applyBorder="1" applyAlignment="1">
      <alignment horizontal="distributed" vertical="center" indent="4"/>
    </xf>
    <xf numFmtId="0" fontId="1" fillId="0" borderId="13" xfId="0" applyFont="1" applyBorder="1" applyAlignment="1">
      <alignment horizontal="distributed" vertical="center" indent="4"/>
    </xf>
    <xf numFmtId="0" fontId="0" fillId="0" borderId="0" xfId="0" applyAlignment="1">
      <alignment vertical="center" shrinkToFit="1"/>
    </xf>
    <xf numFmtId="49" fontId="0" fillId="3" borderId="0" xfId="0" applyNumberFormat="1" applyFill="1" applyAlignment="1" applyProtection="1">
      <alignment vertical="center" shrinkToFit="1"/>
      <protection locked="0"/>
    </xf>
    <xf numFmtId="0" fontId="0" fillId="3" borderId="0" xfId="0" applyFill="1" applyAlignment="1" applyProtection="1">
      <alignment vertical="center" shrinkToFit="1"/>
      <protection locked="0"/>
    </xf>
    <xf numFmtId="42" fontId="0" fillId="2" borderId="24" xfId="1" applyNumberFormat="1" applyFont="1" applyFill="1" applyBorder="1" applyAlignment="1">
      <alignment horizontal="center" vertical="center"/>
    </xf>
    <xf numFmtId="42" fontId="0" fillId="2" borderId="39" xfId="1" applyNumberFormat="1" applyFont="1" applyFill="1" applyBorder="1" applyAlignment="1">
      <alignment horizontal="center" vertical="center"/>
    </xf>
    <xf numFmtId="0" fontId="1" fillId="2" borderId="0" xfId="0" applyFont="1" applyFill="1" applyAlignment="1">
      <alignment horizontal="left" vertical="center" shrinkToFit="1"/>
    </xf>
    <xf numFmtId="0" fontId="1" fillId="2" borderId="5" xfId="0" applyFont="1" applyFill="1" applyBorder="1" applyAlignment="1">
      <alignment horizontal="left" vertical="center" shrinkToFit="1"/>
    </xf>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0" fillId="0" borderId="59" xfId="0" applyBorder="1" applyAlignment="1">
      <alignment horizontal="center" vertical="center" wrapText="1"/>
    </xf>
    <xf numFmtId="0" fontId="16" fillId="0" borderId="26" xfId="0" applyFont="1" applyBorder="1" applyAlignment="1">
      <alignment horizontal="center" vertical="center" wrapText="1"/>
    </xf>
    <xf numFmtId="42" fontId="4" fillId="0" borderId="36" xfId="1" applyNumberFormat="1" applyFont="1" applyFill="1" applyBorder="1" applyAlignment="1">
      <alignment horizontal="center" vertical="center"/>
    </xf>
    <xf numFmtId="42" fontId="4" fillId="0" borderId="37" xfId="1" applyNumberFormat="1" applyFont="1" applyFill="1" applyBorder="1" applyAlignment="1">
      <alignment horizontal="center" vertical="center"/>
    </xf>
    <xf numFmtId="42" fontId="4" fillId="0" borderId="24" xfId="1" applyNumberFormat="1" applyFont="1" applyFill="1" applyBorder="1" applyAlignment="1">
      <alignment horizontal="center" vertical="center"/>
    </xf>
    <xf numFmtId="42" fontId="4" fillId="0" borderId="39" xfId="1" applyNumberFormat="1" applyFont="1" applyFill="1" applyBorder="1" applyAlignment="1">
      <alignment horizontal="center" vertical="center"/>
    </xf>
    <xf numFmtId="0" fontId="27" fillId="0" borderId="17" xfId="0" applyFont="1" applyBorder="1" applyAlignment="1">
      <alignment horizontal="center" vertical="center"/>
    </xf>
    <xf numFmtId="0" fontId="1" fillId="0" borderId="47" xfId="0" applyFont="1" applyBorder="1" applyAlignment="1">
      <alignment horizontal="center" vertical="center" wrapText="1" justifyLastLine="1"/>
    </xf>
    <xf numFmtId="0" fontId="1" fillId="0" borderId="26" xfId="0" applyFont="1" applyBorder="1" applyAlignment="1">
      <alignment horizontal="center" vertical="center" justifyLastLine="1"/>
    </xf>
    <xf numFmtId="0" fontId="1" fillId="0" borderId="38" xfId="0" applyFont="1" applyBorder="1" applyAlignment="1">
      <alignment horizontal="center" vertical="center" justifyLastLine="1"/>
    </xf>
    <xf numFmtId="0" fontId="1" fillId="0" borderId="24" xfId="0" applyFont="1" applyBorder="1" applyAlignment="1">
      <alignment horizontal="center" vertical="center" justifyLastLine="1"/>
    </xf>
    <xf numFmtId="0" fontId="0" fillId="0" borderId="26" xfId="0" applyBorder="1" applyAlignment="1">
      <alignment horizontal="center" vertical="center"/>
    </xf>
    <xf numFmtId="0" fontId="27"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19" xfId="0" applyFont="1" applyBorder="1" applyAlignment="1">
      <alignment horizontal="center" vertical="center" shrinkToFit="1"/>
    </xf>
    <xf numFmtId="0" fontId="0" fillId="0" borderId="36" xfId="0" applyBorder="1" applyAlignment="1">
      <alignment horizontal="center" vertical="center" wrapText="1"/>
    </xf>
    <xf numFmtId="0" fontId="16" fillId="0" borderId="40" xfId="0" applyFont="1" applyBorder="1" applyAlignment="1">
      <alignment horizontal="center" vertical="center" wrapText="1"/>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11" fillId="2" borderId="0" xfId="0" applyFont="1" applyFill="1" applyAlignment="1">
      <alignment horizontal="center" vertical="center"/>
    </xf>
    <xf numFmtId="0" fontId="23" fillId="0" borderId="0" xfId="0" applyFont="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1" fillId="2" borderId="32" xfId="0" applyFont="1" applyFill="1" applyBorder="1" applyAlignment="1" applyProtection="1">
      <alignment horizontal="center" vertical="center"/>
      <protection locked="0"/>
    </xf>
    <xf numFmtId="0" fontId="17" fillId="0" borderId="1" xfId="0" applyFont="1" applyBorder="1" applyAlignment="1">
      <alignment horizontal="center" vertical="center" justifyLastLine="1"/>
    </xf>
    <xf numFmtId="0" fontId="17" fillId="0" borderId="2" xfId="0" applyFont="1" applyBorder="1" applyAlignment="1">
      <alignment horizontal="center" vertical="center" justifyLastLine="1"/>
    </xf>
    <xf numFmtId="0" fontId="17" fillId="0" borderId="3" xfId="0" applyFont="1" applyBorder="1" applyAlignment="1">
      <alignment horizontal="center" vertical="center" justifyLastLine="1"/>
    </xf>
    <xf numFmtId="0" fontId="17" fillId="0" borderId="10" xfId="0" applyFont="1" applyBorder="1" applyAlignment="1">
      <alignment horizontal="center" vertical="center" justifyLastLine="1"/>
    </xf>
    <xf numFmtId="0" fontId="17" fillId="0" borderId="11" xfId="0" applyFont="1" applyBorder="1" applyAlignment="1">
      <alignment horizontal="center" vertical="center" justifyLastLine="1"/>
    </xf>
    <xf numFmtId="0" fontId="17" fillId="0" borderId="13" xfId="0" applyFont="1" applyBorder="1" applyAlignment="1">
      <alignment horizontal="center" vertical="center" justifyLastLine="1"/>
    </xf>
    <xf numFmtId="0" fontId="8" fillId="0" borderId="5" xfId="0" applyFont="1" applyBorder="1" applyAlignment="1">
      <alignment horizontal="left" vertical="center"/>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0" xfId="0" applyFont="1" applyAlignment="1">
      <alignment horizontal="left" vertical="center" wrapText="1"/>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56" xfId="0" applyFont="1" applyBorder="1" applyAlignment="1">
      <alignment horizontal="left" vertical="center" wrapText="1"/>
    </xf>
    <xf numFmtId="0" fontId="4" fillId="0" borderId="57" xfId="0" applyFont="1" applyBorder="1" applyAlignment="1">
      <alignment horizontal="left" vertical="center" wrapText="1"/>
    </xf>
    <xf numFmtId="0" fontId="13"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42" fontId="9" fillId="0" borderId="4" xfId="0" applyNumberFormat="1" applyFont="1" applyBorder="1">
      <alignment vertical="center"/>
    </xf>
    <xf numFmtId="0" fontId="15" fillId="0" borderId="5" xfId="0" applyFont="1" applyBorder="1">
      <alignment vertical="center"/>
    </xf>
    <xf numFmtId="0" fontId="15" fillId="0" borderId="6" xfId="0" applyFont="1" applyBorder="1">
      <alignment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2" borderId="0" xfId="0" applyFont="1" applyFill="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42" fontId="1" fillId="0" borderId="23" xfId="0" applyNumberFormat="1" applyFont="1" applyBorder="1" applyAlignment="1">
      <alignment horizontal="center" vertical="center"/>
    </xf>
    <xf numFmtId="42" fontId="1" fillId="0" borderId="14" xfId="0" applyNumberFormat="1" applyFont="1" applyBorder="1" applyAlignment="1">
      <alignment horizontal="center" vertical="center"/>
    </xf>
    <xf numFmtId="42" fontId="1" fillId="0" borderId="15" xfId="0" applyNumberFormat="1" applyFont="1" applyBorder="1" applyAlignment="1">
      <alignment horizontal="center" vertical="center"/>
    </xf>
    <xf numFmtId="42" fontId="1" fillId="0" borderId="30" xfId="0" applyNumberFormat="1" applyFont="1" applyBorder="1" applyAlignment="1">
      <alignment horizontal="center" vertical="center"/>
    </xf>
    <xf numFmtId="42" fontId="1" fillId="0" borderId="5" xfId="0" applyNumberFormat="1" applyFont="1" applyBorder="1" applyAlignment="1">
      <alignment horizontal="center" vertical="center"/>
    </xf>
    <xf numFmtId="42" fontId="1" fillId="0" borderId="6" xfId="0" applyNumberFormat="1" applyFont="1" applyBorder="1" applyAlignment="1">
      <alignment horizontal="center"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1" fillId="0" borderId="43" xfId="0" applyFont="1" applyBorder="1" applyAlignment="1">
      <alignment horizontal="center" vertical="center"/>
    </xf>
    <xf numFmtId="0" fontId="0" fillId="0" borderId="40" xfId="0" applyBorder="1">
      <alignment vertical="center"/>
    </xf>
    <xf numFmtId="42" fontId="11" fillId="0" borderId="27" xfId="1" applyNumberFormat="1" applyFont="1" applyBorder="1" applyAlignment="1">
      <alignment horizontal="center" vertical="center"/>
    </xf>
    <xf numFmtId="42" fontId="11" fillId="0" borderId="28" xfId="1" applyNumberFormat="1" applyFont="1" applyBorder="1" applyAlignment="1">
      <alignment horizontal="center" vertical="center"/>
    </xf>
    <xf numFmtId="42" fontId="11" fillId="0" borderId="44" xfId="1" applyNumberFormat="1" applyFont="1" applyBorder="1" applyAlignment="1">
      <alignment horizontal="center" vertical="center"/>
    </xf>
    <xf numFmtId="42" fontId="11" fillId="0" borderId="45" xfId="1" applyNumberFormat="1" applyFont="1" applyBorder="1" applyAlignment="1">
      <alignment horizontal="center" vertical="center"/>
    </xf>
    <xf numFmtId="42" fontId="11" fillId="0" borderId="42" xfId="1" applyNumberFormat="1" applyFont="1" applyBorder="1" applyAlignment="1">
      <alignment horizontal="center" vertical="center"/>
    </xf>
    <xf numFmtId="42" fontId="11" fillId="0" borderId="46" xfId="1" applyNumberFormat="1" applyFont="1" applyBorder="1" applyAlignment="1">
      <alignment horizontal="center" vertical="center"/>
    </xf>
    <xf numFmtId="42" fontId="11" fillId="0" borderId="22" xfId="1" applyNumberFormat="1" applyFont="1" applyFill="1" applyBorder="1" applyAlignment="1">
      <alignment horizontal="center" vertical="center" justifyLastLine="1"/>
    </xf>
    <xf numFmtId="42" fontId="11" fillId="0" borderId="11" xfId="1" applyNumberFormat="1" applyFont="1" applyFill="1" applyBorder="1" applyAlignment="1">
      <alignment horizontal="center" vertical="center" justifyLastLine="1"/>
    </xf>
    <xf numFmtId="42" fontId="11" fillId="0" borderId="13" xfId="1" applyNumberFormat="1" applyFont="1" applyFill="1" applyBorder="1" applyAlignment="1">
      <alignment horizontal="center" vertical="center" justifyLastLine="1"/>
    </xf>
    <xf numFmtId="42" fontId="11" fillId="0" borderId="27" xfId="1" applyNumberFormat="1" applyFont="1" applyFill="1" applyBorder="1" applyAlignment="1">
      <alignment horizontal="center" vertical="center" justifyLastLine="1"/>
    </xf>
    <xf numFmtId="42" fontId="11" fillId="0" borderId="28" xfId="1" applyNumberFormat="1" applyFont="1" applyFill="1" applyBorder="1" applyAlignment="1">
      <alignment horizontal="center" vertical="center" justifyLastLine="1"/>
    </xf>
    <xf numFmtId="42" fontId="11" fillId="0" borderId="44" xfId="1" applyNumberFormat="1" applyFont="1" applyFill="1" applyBorder="1" applyAlignment="1">
      <alignment horizontal="center" vertical="center" justifyLastLine="1"/>
    </xf>
    <xf numFmtId="9" fontId="6" fillId="0" borderId="5" xfId="0" applyNumberFormat="1" applyFont="1" applyBorder="1" applyAlignment="1">
      <alignment horizontal="center" vertical="center" shrinkToFit="1"/>
    </xf>
    <xf numFmtId="9" fontId="6" fillId="0" borderId="19" xfId="0" applyNumberFormat="1" applyFont="1" applyBorder="1" applyAlignment="1">
      <alignment horizontal="center" vertical="center" shrinkToFit="1"/>
    </xf>
    <xf numFmtId="0" fontId="8" fillId="0" borderId="0" xfId="0" applyFont="1" applyAlignment="1">
      <alignment horizontal="left" vertical="top"/>
    </xf>
    <xf numFmtId="0" fontId="10" fillId="0" borderId="8" xfId="0" applyFont="1" applyBorder="1" applyAlignment="1">
      <alignment horizontal="center" vertical="center"/>
    </xf>
    <xf numFmtId="0" fontId="10" fillId="0" borderId="0" xfId="0" applyFont="1" applyAlignment="1">
      <alignment horizontal="center" vertical="center"/>
    </xf>
    <xf numFmtId="49" fontId="0" fillId="0" borderId="0" xfId="0" applyNumberFormat="1" applyAlignment="1" applyProtection="1">
      <alignment vertical="center" shrinkToFit="1"/>
      <protection locked="0"/>
    </xf>
    <xf numFmtId="0" fontId="0" fillId="0" borderId="0" xfId="0" applyAlignment="1" applyProtection="1">
      <alignment vertical="center" shrinkToFit="1"/>
      <protection locked="0"/>
    </xf>
    <xf numFmtId="0" fontId="11" fillId="0" borderId="0" xfId="0" applyFont="1" applyAlignment="1">
      <alignment horizontal="center" vertical="center"/>
    </xf>
    <xf numFmtId="0" fontId="1" fillId="0" borderId="1" xfId="0" applyFont="1" applyBorder="1" applyAlignment="1">
      <alignment horizontal="center" vertical="center" shrinkToFit="1"/>
    </xf>
    <xf numFmtId="42" fontId="0" fillId="0" borderId="36" xfId="1" applyNumberFormat="1" applyFont="1" applyFill="1" applyBorder="1" applyAlignment="1">
      <alignment horizontal="center" vertical="center"/>
    </xf>
    <xf numFmtId="42" fontId="0" fillId="0" borderId="37" xfId="1" applyNumberFormat="1" applyFont="1" applyFill="1" applyBorder="1" applyAlignment="1">
      <alignment horizontal="center" vertical="center"/>
    </xf>
    <xf numFmtId="42" fontId="0" fillId="0" borderId="40" xfId="1" applyNumberFormat="1" applyFont="1" applyFill="1" applyBorder="1" applyAlignment="1">
      <alignment horizontal="center" vertical="center"/>
    </xf>
    <xf numFmtId="42" fontId="0" fillId="0" borderId="41" xfId="1" applyNumberFormat="1" applyFont="1" applyFill="1" applyBorder="1" applyAlignment="1">
      <alignment horizontal="center" vertical="center"/>
    </xf>
    <xf numFmtId="0" fontId="1" fillId="0" borderId="47" xfId="0" applyFont="1" applyBorder="1" applyAlignment="1">
      <alignment horizontal="center" vertical="center" justifyLastLine="1"/>
    </xf>
    <xf numFmtId="42" fontId="0" fillId="0" borderId="23" xfId="1" applyNumberFormat="1" applyFont="1" applyFill="1" applyBorder="1" applyAlignment="1">
      <alignment horizontal="center" vertical="center"/>
    </xf>
    <xf numFmtId="42" fontId="0" fillId="0" borderId="14" xfId="1" applyNumberFormat="1" applyFont="1" applyFill="1" applyBorder="1" applyAlignment="1">
      <alignment horizontal="center" vertical="center"/>
    </xf>
    <xf numFmtId="42" fontId="0" fillId="0" borderId="15" xfId="1" applyNumberFormat="1" applyFont="1" applyFill="1" applyBorder="1" applyAlignment="1">
      <alignment horizontal="center" vertical="center"/>
    </xf>
    <xf numFmtId="42" fontId="0" fillId="0" borderId="30" xfId="1" applyNumberFormat="1" applyFont="1" applyFill="1" applyBorder="1" applyAlignment="1">
      <alignment horizontal="center" vertical="center"/>
    </xf>
    <xf numFmtId="42" fontId="0" fillId="0" borderId="5" xfId="1" applyNumberFormat="1" applyFont="1" applyFill="1" applyBorder="1" applyAlignment="1">
      <alignment horizontal="center" vertical="center"/>
    </xf>
    <xf numFmtId="42" fontId="0" fillId="0" borderId="6" xfId="1" applyNumberFormat="1" applyFont="1" applyFill="1" applyBorder="1" applyAlignment="1">
      <alignment horizontal="center" vertical="center"/>
    </xf>
    <xf numFmtId="177" fontId="1" fillId="0" borderId="23" xfId="0" applyNumberFormat="1" applyFont="1" applyBorder="1" applyAlignment="1">
      <alignment horizontal="center" vertical="center" wrapText="1"/>
    </xf>
    <xf numFmtId="177" fontId="1" fillId="0" borderId="14" xfId="0" applyNumberFormat="1" applyFont="1" applyBorder="1" applyAlignment="1">
      <alignment horizontal="center" vertical="center" wrapText="1"/>
    </xf>
    <xf numFmtId="177" fontId="1" fillId="0" borderId="18" xfId="0" applyNumberFormat="1" applyFont="1" applyBorder="1" applyAlignment="1">
      <alignment horizontal="center" vertical="center" wrapText="1"/>
    </xf>
    <xf numFmtId="177" fontId="1" fillId="0" borderId="22" xfId="0" applyNumberFormat="1" applyFont="1" applyBorder="1" applyAlignment="1">
      <alignment horizontal="center" vertical="center" wrapText="1"/>
    </xf>
    <xf numFmtId="177" fontId="1" fillId="0" borderId="11" xfId="0" applyNumberFormat="1" applyFont="1" applyBorder="1" applyAlignment="1">
      <alignment horizontal="center" vertical="center" wrapText="1"/>
    </xf>
    <xf numFmtId="177" fontId="1" fillId="0" borderId="12" xfId="0" applyNumberFormat="1" applyFont="1" applyBorder="1" applyAlignment="1">
      <alignment horizontal="center" vertical="center" wrapText="1"/>
    </xf>
    <xf numFmtId="42" fontId="0" fillId="0" borderId="22" xfId="1" applyNumberFormat="1" applyFont="1" applyFill="1" applyBorder="1" applyAlignment="1">
      <alignment horizontal="center" vertical="center"/>
    </xf>
    <xf numFmtId="42" fontId="0" fillId="0" borderId="11" xfId="1" applyNumberFormat="1" applyFont="1" applyFill="1" applyBorder="1" applyAlignment="1">
      <alignment horizontal="center" vertical="center"/>
    </xf>
    <xf numFmtId="42" fontId="0" fillId="0" borderId="13" xfId="1" applyNumberFormat="1" applyFont="1" applyFill="1" applyBorder="1" applyAlignment="1">
      <alignment horizontal="center" vertical="center"/>
    </xf>
    <xf numFmtId="42" fontId="0" fillId="0" borderId="24" xfId="1" applyNumberFormat="1" applyFont="1" applyFill="1" applyBorder="1" applyAlignment="1">
      <alignment horizontal="center" vertical="center"/>
    </xf>
    <xf numFmtId="42" fontId="0" fillId="0" borderId="39" xfId="1" applyNumberFormat="1" applyFont="1" applyFill="1" applyBorder="1" applyAlignment="1">
      <alignment horizontal="center" vertical="center"/>
    </xf>
    <xf numFmtId="0" fontId="1" fillId="0" borderId="0" xfId="0" applyFont="1" applyAlignment="1">
      <alignment horizontal="center" vertical="center" shrinkToFit="1"/>
    </xf>
    <xf numFmtId="0" fontId="1" fillId="0" borderId="32" xfId="0" applyFont="1" applyBorder="1" applyAlignment="1" applyProtection="1">
      <alignment horizontal="center" vertical="center"/>
      <protection locked="0"/>
    </xf>
    <xf numFmtId="0" fontId="1" fillId="0" borderId="0" xfId="0" applyFont="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11" fillId="2" borderId="0" xfId="0" applyFont="1" applyFill="1" applyAlignment="1" applyProtection="1">
      <alignment horizontal="center" vertical="center" readingOrder="2"/>
      <protection locked="0"/>
    </xf>
    <xf numFmtId="0" fontId="1" fillId="2" borderId="0" xfId="0" applyFont="1" applyFill="1" applyAlignment="1" applyProtection="1">
      <alignment horizontal="center" vertical="center" shrinkToFit="1"/>
      <protection locked="0"/>
    </xf>
    <xf numFmtId="0" fontId="1" fillId="2" borderId="5" xfId="0" applyFont="1" applyFill="1" applyBorder="1" applyAlignment="1" applyProtection="1">
      <alignment horizontal="center" vertical="center" shrinkToFit="1"/>
      <protection locked="0"/>
    </xf>
    <xf numFmtId="42" fontId="0" fillId="2" borderId="36" xfId="1" applyNumberFormat="1" applyFont="1" applyFill="1" applyBorder="1" applyAlignment="1" applyProtection="1">
      <alignment horizontal="center" vertical="center"/>
      <protection locked="0"/>
    </xf>
    <xf numFmtId="42" fontId="0" fillId="2" borderId="37" xfId="1" applyNumberFormat="1" applyFont="1" applyFill="1" applyBorder="1" applyAlignment="1" applyProtection="1">
      <alignment horizontal="center" vertical="center"/>
      <protection locked="0"/>
    </xf>
    <xf numFmtId="42" fontId="0" fillId="2" borderId="40" xfId="1" applyNumberFormat="1" applyFont="1" applyFill="1" applyBorder="1" applyAlignment="1" applyProtection="1">
      <alignment horizontal="center" vertical="center"/>
      <protection locked="0"/>
    </xf>
    <xf numFmtId="42" fontId="0" fillId="2" borderId="41" xfId="1" applyNumberFormat="1" applyFont="1" applyFill="1" applyBorder="1" applyAlignment="1" applyProtection="1">
      <alignment horizontal="center" vertical="center"/>
      <protection locked="0"/>
    </xf>
    <xf numFmtId="42" fontId="0" fillId="2" borderId="23" xfId="1" applyNumberFormat="1" applyFont="1" applyFill="1" applyBorder="1" applyAlignment="1" applyProtection="1">
      <alignment horizontal="center" vertical="center"/>
      <protection locked="0"/>
    </xf>
    <xf numFmtId="42" fontId="0" fillId="2" borderId="14" xfId="1" applyNumberFormat="1" applyFont="1" applyFill="1" applyBorder="1" applyAlignment="1" applyProtection="1">
      <alignment horizontal="center" vertical="center"/>
      <protection locked="0"/>
    </xf>
    <xf numFmtId="42" fontId="0" fillId="2" borderId="15" xfId="1" applyNumberFormat="1" applyFont="1" applyFill="1" applyBorder="1" applyAlignment="1" applyProtection="1">
      <alignment horizontal="center" vertical="center"/>
      <protection locked="0"/>
    </xf>
    <xf numFmtId="42" fontId="0" fillId="2" borderId="22" xfId="1" applyNumberFormat="1" applyFont="1" applyFill="1" applyBorder="1" applyAlignment="1" applyProtection="1">
      <alignment horizontal="center" vertical="center"/>
      <protection locked="0"/>
    </xf>
    <xf numFmtId="42" fontId="0" fillId="2" borderId="11" xfId="1" applyNumberFormat="1" applyFont="1" applyFill="1" applyBorder="1" applyAlignment="1" applyProtection="1">
      <alignment horizontal="center" vertical="center"/>
      <protection locked="0"/>
    </xf>
    <xf numFmtId="42" fontId="0" fillId="2" borderId="13" xfId="1" applyNumberFormat="1" applyFont="1" applyFill="1" applyBorder="1" applyAlignment="1" applyProtection="1">
      <alignment horizontal="center" vertical="center"/>
      <protection locked="0"/>
    </xf>
    <xf numFmtId="177" fontId="1" fillId="2" borderId="23" xfId="0" applyNumberFormat="1" applyFont="1" applyFill="1" applyBorder="1" applyAlignment="1" applyProtection="1">
      <alignment horizontal="center" vertical="center" wrapText="1"/>
      <protection locked="0"/>
    </xf>
    <xf numFmtId="177" fontId="1" fillId="2" borderId="14" xfId="0" applyNumberFormat="1" applyFont="1" applyFill="1" applyBorder="1" applyAlignment="1" applyProtection="1">
      <alignment horizontal="center" vertical="center" wrapText="1"/>
      <protection locked="0"/>
    </xf>
    <xf numFmtId="177" fontId="1" fillId="2" borderId="18" xfId="0" applyNumberFormat="1" applyFont="1" applyFill="1" applyBorder="1" applyAlignment="1" applyProtection="1">
      <alignment horizontal="center" vertical="center" wrapText="1"/>
      <protection locked="0"/>
    </xf>
    <xf numFmtId="177" fontId="1" fillId="2" borderId="22" xfId="0" applyNumberFormat="1" applyFont="1" applyFill="1" applyBorder="1" applyAlignment="1" applyProtection="1">
      <alignment horizontal="center" vertical="center" wrapText="1"/>
      <protection locked="0"/>
    </xf>
    <xf numFmtId="177" fontId="1" fillId="2" borderId="11" xfId="0" applyNumberFormat="1" applyFont="1" applyFill="1" applyBorder="1" applyAlignment="1" applyProtection="1">
      <alignment horizontal="center" vertical="center" wrapText="1"/>
      <protection locked="0"/>
    </xf>
    <xf numFmtId="177" fontId="1" fillId="2" borderId="12" xfId="0" applyNumberFormat="1"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16" fillId="0" borderId="0" xfId="0" applyFont="1" applyAlignment="1">
      <alignment horizontal="left" vertical="center"/>
    </xf>
    <xf numFmtId="0" fontId="3" fillId="0" borderId="0" xfId="0" applyFont="1" applyAlignment="1">
      <alignment horizontal="right" vertical="center"/>
    </xf>
    <xf numFmtId="42" fontId="11" fillId="0" borderId="27" xfId="1" applyNumberFormat="1" applyFont="1" applyFill="1" applyBorder="1" applyAlignment="1">
      <alignment horizontal="center" vertical="center"/>
    </xf>
    <xf numFmtId="42" fontId="11" fillId="0" borderId="28" xfId="1" applyNumberFormat="1" applyFont="1" applyFill="1" applyBorder="1" applyAlignment="1">
      <alignment horizontal="center" vertical="center"/>
    </xf>
    <xf numFmtId="42" fontId="11" fillId="0" borderId="44" xfId="1" applyNumberFormat="1" applyFont="1" applyFill="1" applyBorder="1" applyAlignment="1">
      <alignment horizontal="center" vertical="center"/>
    </xf>
    <xf numFmtId="42" fontId="11" fillId="0" borderId="45" xfId="1" applyNumberFormat="1" applyFont="1" applyFill="1" applyBorder="1" applyAlignment="1">
      <alignment horizontal="center" vertical="center"/>
    </xf>
    <xf numFmtId="42" fontId="11" fillId="0" borderId="42" xfId="1" applyNumberFormat="1" applyFont="1" applyFill="1" applyBorder="1" applyAlignment="1">
      <alignment horizontal="center" vertical="center"/>
    </xf>
    <xf numFmtId="42" fontId="11" fillId="0" borderId="46" xfId="1" applyNumberFormat="1" applyFont="1" applyFill="1" applyBorder="1" applyAlignment="1">
      <alignment horizontal="center" vertical="center"/>
    </xf>
    <xf numFmtId="0" fontId="11" fillId="0" borderId="0" xfId="0" applyFont="1" applyAlignment="1" applyProtection="1">
      <alignment horizontal="center" vertical="center" readingOrder="2"/>
      <protection locked="0"/>
    </xf>
    <xf numFmtId="42" fontId="9" fillId="0" borderId="4" xfId="0" applyNumberFormat="1" applyFont="1" applyBorder="1" applyProtection="1">
      <alignment vertical="center"/>
      <protection locked="0"/>
    </xf>
    <xf numFmtId="0" fontId="15" fillId="0" borderId="5" xfId="0" applyFont="1" applyBorder="1" applyProtection="1">
      <alignment vertical="center"/>
      <protection locked="0"/>
    </xf>
    <xf numFmtId="0" fontId="15" fillId="0" borderId="6" xfId="0" applyFont="1" applyBorder="1" applyProtection="1">
      <alignment vertical="center"/>
      <protection locked="0"/>
    </xf>
    <xf numFmtId="42" fontId="0" fillId="0" borderId="36" xfId="1" applyNumberFormat="1" applyFont="1" applyFill="1" applyBorder="1" applyAlignment="1" applyProtection="1">
      <alignment horizontal="center" vertical="center"/>
      <protection locked="0"/>
    </xf>
    <xf numFmtId="42" fontId="0" fillId="0" borderId="37" xfId="1" applyNumberFormat="1" applyFont="1" applyFill="1" applyBorder="1" applyAlignment="1" applyProtection="1">
      <alignment horizontal="center" vertical="center"/>
      <protection locked="0"/>
    </xf>
    <xf numFmtId="42" fontId="0" fillId="0" borderId="40" xfId="1" applyNumberFormat="1" applyFont="1" applyFill="1" applyBorder="1" applyAlignment="1" applyProtection="1">
      <alignment horizontal="center" vertical="center"/>
      <protection locked="0"/>
    </xf>
    <xf numFmtId="42" fontId="0" fillId="0" borderId="41" xfId="1" applyNumberFormat="1" applyFont="1" applyFill="1" applyBorder="1" applyAlignment="1" applyProtection="1">
      <alignment horizontal="center" vertical="center"/>
      <protection locked="0"/>
    </xf>
    <xf numFmtId="177" fontId="1" fillId="0" borderId="23" xfId="0" applyNumberFormat="1" applyFont="1" applyBorder="1" applyAlignment="1" applyProtection="1">
      <alignment horizontal="center" vertical="center" wrapText="1"/>
      <protection locked="0"/>
    </xf>
    <xf numFmtId="177" fontId="1" fillId="0" borderId="14" xfId="0" applyNumberFormat="1" applyFont="1" applyBorder="1" applyAlignment="1" applyProtection="1">
      <alignment horizontal="center" vertical="center" wrapText="1"/>
      <protection locked="0"/>
    </xf>
    <xf numFmtId="177" fontId="1" fillId="0" borderId="18" xfId="0" applyNumberFormat="1" applyFont="1" applyBorder="1" applyAlignment="1" applyProtection="1">
      <alignment horizontal="center" vertical="center" wrapText="1"/>
      <protection locked="0"/>
    </xf>
    <xf numFmtId="177" fontId="1" fillId="0" borderId="22" xfId="0" applyNumberFormat="1" applyFont="1" applyBorder="1" applyAlignment="1" applyProtection="1">
      <alignment horizontal="center" vertical="center" wrapText="1"/>
      <protection locked="0"/>
    </xf>
    <xf numFmtId="177" fontId="1" fillId="0" borderId="11" xfId="0" applyNumberFormat="1" applyFont="1" applyBorder="1" applyAlignment="1" applyProtection="1">
      <alignment horizontal="center" vertical="center" wrapText="1"/>
      <protection locked="0"/>
    </xf>
    <xf numFmtId="177" fontId="1" fillId="0" borderId="12" xfId="0" applyNumberFormat="1" applyFont="1" applyBorder="1" applyAlignment="1" applyProtection="1">
      <alignment horizontal="center" vertical="center" wrapText="1"/>
      <protection locked="0"/>
    </xf>
    <xf numFmtId="42" fontId="0" fillId="0" borderId="23" xfId="1" applyNumberFormat="1" applyFont="1" applyFill="1" applyBorder="1" applyAlignment="1" applyProtection="1">
      <alignment horizontal="center" vertical="center"/>
      <protection locked="0"/>
    </xf>
    <xf numFmtId="42" fontId="0" fillId="0" borderId="14" xfId="1" applyNumberFormat="1" applyFont="1" applyFill="1" applyBorder="1" applyAlignment="1" applyProtection="1">
      <alignment horizontal="center" vertical="center"/>
      <protection locked="0"/>
    </xf>
    <xf numFmtId="42" fontId="0" fillId="0" borderId="15" xfId="1" applyNumberFormat="1" applyFont="1" applyFill="1" applyBorder="1" applyAlignment="1" applyProtection="1">
      <alignment horizontal="center" vertical="center"/>
      <protection locked="0"/>
    </xf>
    <xf numFmtId="42" fontId="0" fillId="0" borderId="22" xfId="1" applyNumberFormat="1" applyFont="1" applyFill="1" applyBorder="1" applyAlignment="1" applyProtection="1">
      <alignment horizontal="center" vertical="center"/>
      <protection locked="0"/>
    </xf>
    <xf numFmtId="42" fontId="0" fillId="0" borderId="11" xfId="1" applyNumberFormat="1" applyFont="1" applyFill="1" applyBorder="1" applyAlignment="1" applyProtection="1">
      <alignment horizontal="center" vertical="center"/>
      <protection locked="0"/>
    </xf>
    <xf numFmtId="42" fontId="0" fillId="0" borderId="13" xfId="1" applyNumberFormat="1" applyFont="1" applyFill="1" applyBorder="1" applyAlignment="1" applyProtection="1">
      <alignment horizontal="center" vertical="center"/>
      <protection locked="0"/>
    </xf>
    <xf numFmtId="0" fontId="0" fillId="0" borderId="0" xfId="0" applyAlignment="1">
      <alignment horizontal="left" vertical="top" wrapText="1"/>
    </xf>
    <xf numFmtId="0" fontId="0" fillId="0" borderId="0" xfId="0" applyAlignment="1">
      <alignment horizontal="left" vertical="center" wrapText="1"/>
    </xf>
    <xf numFmtId="0" fontId="0" fillId="0" borderId="64" xfId="0" applyBorder="1" applyAlignment="1">
      <alignment horizontal="center" vertical="center"/>
    </xf>
    <xf numFmtId="176" fontId="1" fillId="0" borderId="1" xfId="0" applyNumberFormat="1" applyFont="1" applyBorder="1" applyAlignment="1" applyProtection="1">
      <alignment horizontal="distributed" vertical="center" indent="2" shrinkToFit="1"/>
      <protection locked="0"/>
    </xf>
    <xf numFmtId="176" fontId="1" fillId="0" borderId="2" xfId="0" applyNumberFormat="1" applyFont="1" applyBorder="1" applyAlignment="1" applyProtection="1">
      <alignment horizontal="distributed" vertical="center" indent="2" shrinkToFit="1"/>
      <protection locked="0"/>
    </xf>
    <xf numFmtId="176" fontId="1" fillId="0" borderId="7" xfId="0" applyNumberFormat="1" applyFont="1" applyBorder="1" applyAlignment="1" applyProtection="1">
      <alignment horizontal="distributed" vertical="center" indent="2" shrinkToFit="1"/>
      <protection locked="0"/>
    </xf>
    <xf numFmtId="176" fontId="1" fillId="0" borderId="4" xfId="0" applyNumberFormat="1" applyFont="1" applyBorder="1" applyAlignment="1" applyProtection="1">
      <alignment horizontal="distributed" vertical="center" indent="2" shrinkToFit="1"/>
      <protection locked="0"/>
    </xf>
    <xf numFmtId="176" fontId="1" fillId="0" borderId="5" xfId="0" applyNumberFormat="1" applyFont="1" applyBorder="1" applyAlignment="1" applyProtection="1">
      <alignment horizontal="distributed" vertical="center" indent="2" shrinkToFit="1"/>
      <protection locked="0"/>
    </xf>
    <xf numFmtId="176" fontId="1" fillId="0" borderId="19" xfId="0" applyNumberFormat="1" applyFont="1" applyBorder="1" applyAlignment="1" applyProtection="1">
      <alignment horizontal="distributed" vertical="center" indent="2" shrinkToFit="1"/>
      <protection locked="0"/>
    </xf>
    <xf numFmtId="42" fontId="1" fillId="0" borderId="69" xfId="0" applyNumberFormat="1" applyFont="1" applyBorder="1" applyAlignment="1">
      <alignment vertical="center" shrinkToFit="1"/>
    </xf>
    <xf numFmtId="42" fontId="1" fillId="0" borderId="2" xfId="0" applyNumberFormat="1" applyFont="1" applyBorder="1" applyAlignment="1">
      <alignment vertical="center" shrinkToFit="1"/>
    </xf>
    <xf numFmtId="42" fontId="1" fillId="0" borderId="3" xfId="0" applyNumberFormat="1" applyFont="1" applyBorder="1" applyAlignment="1">
      <alignment vertical="center" shrinkToFit="1"/>
    </xf>
    <xf numFmtId="42" fontId="1" fillId="0" borderId="30" xfId="0" applyNumberFormat="1" applyFont="1" applyBorder="1" applyAlignment="1">
      <alignment vertical="center" shrinkToFit="1"/>
    </xf>
    <xf numFmtId="42" fontId="1" fillId="0" borderId="5" xfId="0" applyNumberFormat="1" applyFont="1" applyBorder="1" applyAlignment="1">
      <alignment vertical="center" shrinkToFit="1"/>
    </xf>
    <xf numFmtId="42" fontId="1" fillId="0" borderId="6" xfId="0" applyNumberFormat="1" applyFont="1" applyBorder="1" applyAlignment="1">
      <alignment vertical="center" shrinkToFit="1"/>
    </xf>
    <xf numFmtId="176" fontId="1" fillId="0" borderId="8" xfId="0" applyNumberFormat="1" applyFont="1" applyBorder="1" applyAlignment="1" applyProtection="1">
      <alignment horizontal="distributed" vertical="center" indent="2" shrinkToFit="1"/>
      <protection locked="0"/>
    </xf>
    <xf numFmtId="176" fontId="1" fillId="0" borderId="0" xfId="0" applyNumberFormat="1" applyFont="1" applyAlignment="1" applyProtection="1">
      <alignment horizontal="distributed" vertical="center" indent="2" shrinkToFit="1"/>
      <protection locked="0"/>
    </xf>
    <xf numFmtId="176" fontId="1" fillId="0" borderId="70" xfId="0" applyNumberFormat="1" applyFont="1" applyBorder="1" applyAlignment="1" applyProtection="1">
      <alignment horizontal="distributed" vertical="center" indent="2" shrinkToFit="1"/>
      <protection locked="0"/>
    </xf>
    <xf numFmtId="42" fontId="1" fillId="0" borderId="71" xfId="0" applyNumberFormat="1" applyFont="1" applyBorder="1" applyAlignment="1">
      <alignment vertical="center" shrinkToFit="1"/>
    </xf>
    <xf numFmtId="42" fontId="0" fillId="0" borderId="71" xfId="0" applyNumberFormat="1" applyBorder="1" applyAlignment="1">
      <alignment vertical="center" shrinkToFit="1"/>
    </xf>
    <xf numFmtId="42" fontId="0" fillId="0" borderId="72" xfId="0" applyNumberFormat="1" applyBorder="1" applyAlignment="1">
      <alignment vertical="center" shrinkToFit="1"/>
    </xf>
    <xf numFmtId="42" fontId="0" fillId="0" borderId="14" xfId="0" applyNumberFormat="1" applyBorder="1" applyAlignment="1">
      <alignment vertical="center" shrinkToFit="1"/>
    </xf>
    <xf numFmtId="42" fontId="0" fillId="0" borderId="15" xfId="0" applyNumberFormat="1" applyBorder="1" applyAlignment="1">
      <alignment vertical="center" shrinkToFit="1"/>
    </xf>
    <xf numFmtId="0" fontId="0" fillId="0" borderId="0" xfId="0" applyAlignment="1">
      <alignment horizontal="left" vertical="center"/>
    </xf>
    <xf numFmtId="176" fontId="20" fillId="0" borderId="73" xfId="0" applyNumberFormat="1" applyFont="1" applyBorder="1" applyAlignment="1" applyProtection="1">
      <alignment horizontal="center" vertical="center" shrinkToFit="1"/>
      <protection locked="0"/>
    </xf>
    <xf numFmtId="176" fontId="20" fillId="0" borderId="16" xfId="0" applyNumberFormat="1" applyFont="1" applyBorder="1" applyAlignment="1" applyProtection="1">
      <alignment horizontal="center" vertical="center" shrinkToFit="1"/>
      <protection locked="0"/>
    </xf>
    <xf numFmtId="176" fontId="20" fillId="0" borderId="4" xfId="0" applyNumberFormat="1" applyFont="1" applyBorder="1" applyAlignment="1" applyProtection="1">
      <alignment horizontal="center" vertical="center" shrinkToFit="1"/>
      <protection locked="0"/>
    </xf>
    <xf numFmtId="176" fontId="20" fillId="0" borderId="5" xfId="0" applyNumberFormat="1" applyFont="1" applyBorder="1" applyAlignment="1" applyProtection="1">
      <alignment horizontal="center" vertical="center" shrinkToFit="1"/>
      <protection locked="0"/>
    </xf>
    <xf numFmtId="178" fontId="3" fillId="2" borderId="16" xfId="0" applyNumberFormat="1" applyFont="1" applyFill="1" applyBorder="1" applyAlignment="1" applyProtection="1">
      <alignment horizontal="center" vertical="center" shrinkToFit="1"/>
      <protection locked="0"/>
    </xf>
    <xf numFmtId="178" fontId="3" fillId="2" borderId="74" xfId="0" applyNumberFormat="1" applyFont="1" applyFill="1" applyBorder="1" applyAlignment="1" applyProtection="1">
      <alignment horizontal="center" vertical="center" shrinkToFit="1"/>
      <protection locked="0"/>
    </xf>
    <xf numFmtId="178" fontId="3" fillId="2" borderId="5" xfId="0" applyNumberFormat="1" applyFont="1" applyFill="1" applyBorder="1" applyAlignment="1" applyProtection="1">
      <alignment horizontal="center" vertical="center" shrinkToFit="1"/>
      <protection locked="0"/>
    </xf>
    <xf numFmtId="178" fontId="3" fillId="2" borderId="19" xfId="0" applyNumberFormat="1" applyFont="1" applyFill="1" applyBorder="1" applyAlignment="1" applyProtection="1">
      <alignment horizontal="center" vertical="center" shrinkToFit="1"/>
      <protection locked="0"/>
    </xf>
    <xf numFmtId="42" fontId="1" fillId="0" borderId="75" xfId="0" applyNumberFormat="1" applyFont="1" applyBorder="1" applyAlignment="1">
      <alignment vertical="center" shrinkToFit="1"/>
    </xf>
    <xf numFmtId="42" fontId="0" fillId="0" borderId="75" xfId="0" applyNumberFormat="1" applyBorder="1" applyAlignment="1">
      <alignment vertical="center" shrinkToFit="1"/>
    </xf>
    <xf numFmtId="42" fontId="0" fillId="0" borderId="76" xfId="0" applyNumberFormat="1" applyBorder="1" applyAlignment="1">
      <alignment vertical="center" shrinkToFit="1"/>
    </xf>
    <xf numFmtId="42" fontId="0" fillId="0" borderId="42" xfId="0" applyNumberFormat="1" applyBorder="1" applyAlignment="1">
      <alignment vertical="center" shrinkToFit="1"/>
    </xf>
    <xf numFmtId="42" fontId="0" fillId="0" borderId="46" xfId="0" applyNumberFormat="1" applyBorder="1" applyAlignment="1">
      <alignment vertical="center" shrinkToFit="1"/>
    </xf>
    <xf numFmtId="0" fontId="0" fillId="0" borderId="0" xfId="0" applyAlignment="1" applyProtection="1">
      <alignment horizontal="left" vertical="center" shrinkToFit="1"/>
      <protection locked="0"/>
    </xf>
    <xf numFmtId="0" fontId="1" fillId="0" borderId="67"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2" borderId="38" xfId="0" applyFont="1" applyFill="1" applyBorder="1" applyAlignment="1">
      <alignment horizontal="left" vertical="center"/>
    </xf>
    <xf numFmtId="0" fontId="1" fillId="2" borderId="24" xfId="0" applyFont="1" applyFill="1" applyBorder="1" applyAlignment="1">
      <alignment horizontal="left" vertical="center"/>
    </xf>
    <xf numFmtId="0" fontId="1" fillId="2" borderId="78" xfId="0" applyFont="1" applyFill="1" applyBorder="1" applyAlignment="1">
      <alignment horizontal="left" vertical="center"/>
    </xf>
    <xf numFmtId="0" fontId="1" fillId="2" borderId="40" xfId="0" applyFont="1" applyFill="1" applyBorder="1" applyAlignment="1">
      <alignment horizontal="left" vertical="center"/>
    </xf>
    <xf numFmtId="0" fontId="16" fillId="2" borderId="23"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19" xfId="0" applyFont="1" applyFill="1" applyBorder="1" applyAlignment="1">
      <alignment horizontal="center" vertical="center"/>
    </xf>
    <xf numFmtId="38" fontId="16" fillId="2" borderId="24" xfId="1" applyFont="1" applyFill="1" applyBorder="1" applyAlignment="1">
      <alignment horizontal="center" vertical="center"/>
    </xf>
    <xf numFmtId="38" fontId="16" fillId="2" borderId="40" xfId="1" applyFont="1" applyFill="1" applyBorder="1" applyAlignment="1">
      <alignment horizontal="center" vertical="center"/>
    </xf>
    <xf numFmtId="38" fontId="16" fillId="2" borderId="24" xfId="1" applyFont="1" applyFill="1" applyBorder="1" applyAlignment="1">
      <alignment horizontal="right" vertical="center"/>
    </xf>
    <xf numFmtId="38" fontId="16" fillId="2" borderId="40" xfId="1" applyFont="1" applyFill="1" applyBorder="1" applyAlignment="1">
      <alignment horizontal="right" vertical="center"/>
    </xf>
    <xf numFmtId="42" fontId="16" fillId="0" borderId="24" xfId="0" applyNumberFormat="1" applyFont="1" applyBorder="1" applyAlignment="1">
      <alignment horizontal="center" vertical="center"/>
    </xf>
    <xf numFmtId="42" fontId="16" fillId="0" borderId="39" xfId="0" applyNumberFormat="1" applyFont="1" applyBorder="1" applyAlignment="1">
      <alignment horizontal="center" vertical="center"/>
    </xf>
    <xf numFmtId="42" fontId="16" fillId="0" borderId="40" xfId="0" applyNumberFormat="1" applyFont="1" applyBorder="1" applyAlignment="1">
      <alignment horizontal="center" vertical="center"/>
    </xf>
    <xf numFmtId="42" fontId="16" fillId="0" borderId="41" xfId="0" applyNumberFormat="1" applyFont="1" applyBorder="1" applyAlignment="1">
      <alignment horizontal="center" vertical="center"/>
    </xf>
    <xf numFmtId="0" fontId="16" fillId="2" borderId="22" xfId="0" applyFont="1" applyFill="1" applyBorder="1" applyAlignment="1">
      <alignment horizontal="center" vertical="center"/>
    </xf>
    <xf numFmtId="0" fontId="16" fillId="2" borderId="12"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24" xfId="0" applyFont="1" applyFill="1" applyBorder="1" applyAlignment="1">
      <alignment horizontal="center" vertical="center"/>
    </xf>
    <xf numFmtId="0" fontId="13" fillId="0" borderId="62" xfId="0" applyFont="1" applyBorder="1" applyAlignment="1">
      <alignment horizontal="center" vertical="top" shrinkToFit="1"/>
    </xf>
    <xf numFmtId="0" fontId="13" fillId="0" borderId="20" xfId="0" applyFont="1" applyBorder="1" applyAlignment="1">
      <alignment horizontal="center" vertical="top" shrinkToFit="1"/>
    </xf>
    <xf numFmtId="0" fontId="13" fillId="0" borderId="21" xfId="0" applyFont="1" applyBorder="1" applyAlignment="1">
      <alignment horizontal="center" vertical="top" shrinkToFit="1"/>
    </xf>
    <xf numFmtId="0" fontId="1" fillId="0" borderId="50" xfId="0" applyFont="1" applyBorder="1" applyAlignment="1">
      <alignment horizontal="left" vertical="center" wrapText="1"/>
    </xf>
    <xf numFmtId="0" fontId="27" fillId="0" borderId="51" xfId="0" applyFont="1" applyBorder="1" applyAlignment="1">
      <alignment horizontal="left" vertical="center" wrapText="1"/>
    </xf>
    <xf numFmtId="0" fontId="27" fillId="0" borderId="52" xfId="0" applyFont="1" applyBorder="1" applyAlignment="1">
      <alignment horizontal="left" vertical="center" wrapText="1"/>
    </xf>
    <xf numFmtId="0" fontId="27" fillId="0" borderId="53" xfId="0" applyFont="1" applyBorder="1" applyAlignment="1">
      <alignment horizontal="left" vertical="center" wrapText="1"/>
    </xf>
    <xf numFmtId="0" fontId="27" fillId="0" borderId="0" xfId="0" applyFont="1" applyAlignment="1">
      <alignment horizontal="left" vertical="center" wrapText="1"/>
    </xf>
    <xf numFmtId="0" fontId="27" fillId="0" borderId="54" xfId="0" applyFont="1" applyBorder="1" applyAlignment="1">
      <alignment horizontal="left" vertical="center" wrapText="1"/>
    </xf>
    <xf numFmtId="0" fontId="27" fillId="0" borderId="55" xfId="0" applyFont="1" applyBorder="1" applyAlignment="1">
      <alignment horizontal="left" vertical="center" wrapText="1"/>
    </xf>
    <xf numFmtId="0" fontId="27" fillId="0" borderId="56" xfId="0" applyFont="1" applyBorder="1" applyAlignment="1">
      <alignment horizontal="left" vertical="center" wrapText="1"/>
    </xf>
    <xf numFmtId="0" fontId="27" fillId="0" borderId="57" xfId="0" applyFont="1" applyBorder="1" applyAlignment="1">
      <alignment horizontal="left" vertical="center" wrapText="1"/>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8" xfId="0" applyFont="1" applyBorder="1" applyAlignment="1">
      <alignment horizontal="center" vertical="center"/>
    </xf>
    <xf numFmtId="0" fontId="24" fillId="0" borderId="0" xfId="0" applyFont="1" applyAlignment="1">
      <alignment horizontal="center" vertical="center"/>
    </xf>
    <xf numFmtId="0" fontId="24" fillId="0" borderId="9"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14" fillId="0" borderId="61" xfId="0" applyFont="1" applyBorder="1" applyAlignment="1">
      <alignment horizontal="center" wrapText="1" shrinkToFit="1"/>
    </xf>
    <xf numFmtId="0" fontId="14" fillId="0" borderId="16" xfId="0" applyFont="1" applyBorder="1" applyAlignment="1">
      <alignment horizontal="center" wrapText="1" shrinkToFit="1"/>
    </xf>
    <xf numFmtId="0" fontId="14" fillId="0" borderId="80" xfId="0" applyFont="1" applyBorder="1" applyAlignment="1">
      <alignment horizontal="center" wrapText="1" shrinkToFit="1"/>
    </xf>
    <xf numFmtId="0" fontId="1" fillId="0" borderId="77" xfId="0" applyFont="1" applyBorder="1" applyAlignment="1">
      <alignment horizontal="center" vertical="center"/>
    </xf>
    <xf numFmtId="0" fontId="1" fillId="0" borderId="36" xfId="0" applyFont="1" applyBorder="1" applyAlignment="1">
      <alignment horizontal="center" vertical="center"/>
    </xf>
    <xf numFmtId="0" fontId="16" fillId="0" borderId="36" xfId="0" applyFont="1" applyBorder="1" applyAlignment="1">
      <alignment horizontal="center" vertical="center"/>
    </xf>
    <xf numFmtId="0" fontId="16" fillId="0" borderId="24" xfId="0" applyFont="1" applyBorder="1" applyAlignment="1">
      <alignment horizontal="center" vertical="center"/>
    </xf>
    <xf numFmtId="0" fontId="16" fillId="0" borderId="37" xfId="0" applyFont="1" applyBorder="1" applyAlignment="1">
      <alignment horizontal="center" vertical="center"/>
    </xf>
    <xf numFmtId="0" fontId="16" fillId="0" borderId="39" xfId="0" applyFont="1" applyBorder="1" applyAlignment="1">
      <alignment horizontal="center" vertical="center"/>
    </xf>
    <xf numFmtId="0" fontId="1" fillId="2" borderId="38" xfId="0" applyFont="1" applyFill="1" applyBorder="1" applyAlignment="1">
      <alignment horizontal="center" vertical="center" shrinkToFit="1"/>
    </xf>
    <xf numFmtId="0" fontId="1" fillId="2" borderId="24" xfId="0" applyFont="1" applyFill="1" applyBorder="1" applyAlignment="1">
      <alignment horizontal="center" vertical="center" shrinkToFit="1"/>
    </xf>
    <xf numFmtId="0" fontId="32" fillId="0" borderId="0" xfId="0" applyFont="1" applyAlignment="1" applyProtection="1">
      <alignment horizontal="left" vertical="top" shrinkToFit="1"/>
      <protection locked="0"/>
    </xf>
    <xf numFmtId="42" fontId="1" fillId="2" borderId="75" xfId="0" applyNumberFormat="1" applyFont="1" applyFill="1" applyBorder="1" applyAlignment="1" applyProtection="1">
      <alignment vertical="center" shrinkToFit="1"/>
      <protection locked="0"/>
    </xf>
    <xf numFmtId="42" fontId="0" fillId="2" borderId="75" xfId="0" applyNumberFormat="1" applyFill="1" applyBorder="1" applyAlignment="1" applyProtection="1">
      <alignment vertical="center" shrinkToFit="1"/>
      <protection locked="0"/>
    </xf>
    <xf numFmtId="42" fontId="0" fillId="2" borderId="76" xfId="0" applyNumberFormat="1" applyFill="1" applyBorder="1" applyAlignment="1" applyProtection="1">
      <alignment vertical="center" shrinkToFit="1"/>
      <protection locked="0"/>
    </xf>
    <xf numFmtId="42" fontId="0" fillId="2" borderId="42" xfId="0" applyNumberFormat="1" applyFill="1" applyBorder="1" applyAlignment="1" applyProtection="1">
      <alignment vertical="center" shrinkToFit="1"/>
      <protection locked="0"/>
    </xf>
    <xf numFmtId="42" fontId="0" fillId="2" borderId="46" xfId="0" applyNumberFormat="1" applyFill="1" applyBorder="1" applyAlignment="1" applyProtection="1">
      <alignment vertical="center" shrinkToFit="1"/>
      <protection locked="0"/>
    </xf>
    <xf numFmtId="0" fontId="1" fillId="2" borderId="78" xfId="0" applyFont="1" applyFill="1" applyBorder="1" applyAlignment="1">
      <alignment horizontal="center" vertical="center" shrinkToFit="1"/>
    </xf>
    <xf numFmtId="0" fontId="1" fillId="2" borderId="40" xfId="0" applyFont="1" applyFill="1" applyBorder="1" applyAlignment="1">
      <alignment horizontal="center" vertical="center" shrinkToFit="1"/>
    </xf>
    <xf numFmtId="0" fontId="32" fillId="0" borderId="0" xfId="0" applyFont="1" applyAlignment="1">
      <alignment horizontal="right" vertical="top" wrapText="1"/>
    </xf>
    <xf numFmtId="0" fontId="34" fillId="0" borderId="0" xfId="0" applyFont="1" applyAlignment="1">
      <alignment horizontal="left" vertical="top" wrapText="1"/>
    </xf>
    <xf numFmtId="0" fontId="26" fillId="0" borderId="8" xfId="0" applyFont="1" applyBorder="1" applyAlignment="1">
      <alignment horizontal="center" vertical="center"/>
    </xf>
    <xf numFmtId="0" fontId="1" fillId="0" borderId="0" xfId="0" applyFont="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6" fillId="0" borderId="23"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12" xfId="0" applyFont="1" applyBorder="1" applyAlignment="1">
      <alignment horizontal="center" vertical="center"/>
    </xf>
    <xf numFmtId="0" fontId="4" fillId="0" borderId="0" xfId="0" applyFont="1" applyAlignment="1">
      <alignment horizontal="center" vertical="center" wrapText="1"/>
    </xf>
    <xf numFmtId="0" fontId="14" fillId="0" borderId="0" xfId="0" applyFont="1" applyAlignment="1">
      <alignment horizontal="center" wrapText="1" shrinkToFit="1"/>
    </xf>
    <xf numFmtId="0" fontId="14" fillId="0" borderId="9" xfId="0" applyFont="1" applyBorder="1" applyAlignment="1">
      <alignment horizontal="center" wrapText="1" shrinkToFit="1"/>
    </xf>
    <xf numFmtId="0" fontId="13" fillId="0" borderId="0" xfId="0" applyFont="1" applyAlignment="1">
      <alignment horizontal="center" vertical="top" shrinkToFit="1"/>
    </xf>
    <xf numFmtId="0" fontId="13" fillId="0" borderId="9" xfId="0" applyFont="1" applyBorder="1" applyAlignment="1">
      <alignment horizontal="center" vertical="top" shrinkToFit="1"/>
    </xf>
    <xf numFmtId="0" fontId="1" fillId="0" borderId="78" xfId="0" applyFont="1" applyBorder="1" applyAlignment="1">
      <alignment horizontal="center" vertical="center"/>
    </xf>
    <xf numFmtId="0" fontId="1" fillId="0" borderId="40" xfId="0" applyFont="1" applyBorder="1" applyAlignment="1">
      <alignment horizontal="center" vertical="center"/>
    </xf>
    <xf numFmtId="0" fontId="16" fillId="0" borderId="30" xfId="0" applyFont="1" applyBorder="1" applyAlignment="1">
      <alignment horizontal="center" vertical="center"/>
    </xf>
    <xf numFmtId="0" fontId="16" fillId="0" borderId="19" xfId="0" applyFont="1" applyBorder="1" applyAlignment="1">
      <alignment horizontal="center" vertical="center"/>
    </xf>
    <xf numFmtId="0" fontId="16" fillId="0" borderId="40" xfId="0" applyFont="1" applyBorder="1" applyAlignment="1">
      <alignment horizontal="center" vertical="center"/>
    </xf>
    <xf numFmtId="178" fontId="3" fillId="0" borderId="16" xfId="0" applyNumberFormat="1" applyFont="1" applyBorder="1" applyAlignment="1" applyProtection="1">
      <alignment horizontal="center" vertical="center" shrinkToFit="1"/>
      <protection locked="0"/>
    </xf>
    <xf numFmtId="178" fontId="3" fillId="0" borderId="74" xfId="0" applyNumberFormat="1" applyFont="1" applyBorder="1" applyAlignment="1" applyProtection="1">
      <alignment horizontal="center" vertical="center" shrinkToFit="1"/>
      <protection locked="0"/>
    </xf>
    <xf numFmtId="178" fontId="3" fillId="0" borderId="5" xfId="0" applyNumberFormat="1" applyFont="1" applyBorder="1" applyAlignment="1" applyProtection="1">
      <alignment horizontal="center" vertical="center" shrinkToFit="1"/>
      <protection locked="0"/>
    </xf>
    <xf numFmtId="178" fontId="3" fillId="0" borderId="19" xfId="0" applyNumberFormat="1" applyFont="1" applyBorder="1" applyAlignment="1" applyProtection="1">
      <alignment horizontal="center" vertical="center" shrinkToFit="1"/>
      <protection locked="0"/>
    </xf>
    <xf numFmtId="38" fontId="16" fillId="0" borderId="24" xfId="1" applyFont="1" applyBorder="1" applyAlignment="1">
      <alignment horizontal="center" vertical="center"/>
    </xf>
    <xf numFmtId="38" fontId="16" fillId="0" borderId="40" xfId="1" applyFont="1" applyBorder="1" applyAlignment="1">
      <alignment horizontal="center" vertical="center"/>
    </xf>
    <xf numFmtId="42" fontId="1" fillId="0" borderId="75" xfId="0" applyNumberFormat="1" applyFont="1" applyBorder="1" applyAlignment="1" applyProtection="1">
      <alignment vertical="center" shrinkToFit="1"/>
      <protection locked="0"/>
    </xf>
    <xf numFmtId="42" fontId="0" fillId="0" borderId="75" xfId="0" applyNumberFormat="1" applyBorder="1" applyAlignment="1" applyProtection="1">
      <alignment vertical="center" shrinkToFit="1"/>
      <protection locked="0"/>
    </xf>
    <xf numFmtId="42" fontId="0" fillId="0" borderId="76" xfId="0" applyNumberFormat="1" applyBorder="1" applyAlignment="1" applyProtection="1">
      <alignment vertical="center" shrinkToFit="1"/>
      <protection locked="0"/>
    </xf>
    <xf numFmtId="42" fontId="0" fillId="0" borderId="42" xfId="0" applyNumberFormat="1" applyBorder="1" applyAlignment="1" applyProtection="1">
      <alignment vertical="center" shrinkToFit="1"/>
      <protection locked="0"/>
    </xf>
    <xf numFmtId="42" fontId="0" fillId="0" borderId="46" xfId="0" applyNumberFormat="1" applyBorder="1" applyAlignment="1" applyProtection="1">
      <alignment vertical="center" shrinkToFit="1"/>
      <protection locked="0"/>
    </xf>
    <xf numFmtId="38" fontId="16" fillId="0" borderId="24" xfId="1" applyFont="1" applyFill="1" applyBorder="1" applyAlignment="1">
      <alignment horizontal="right" vertical="center"/>
    </xf>
    <xf numFmtId="38" fontId="16" fillId="0" borderId="40" xfId="1" applyFont="1" applyFill="1" applyBorder="1" applyAlignment="1">
      <alignment horizontal="right" vertical="center"/>
    </xf>
    <xf numFmtId="38" fontId="16" fillId="0" borderId="24" xfId="1" applyFont="1" applyFill="1" applyBorder="1" applyAlignment="1">
      <alignment horizontal="center" vertical="center"/>
    </xf>
    <xf numFmtId="38" fontId="16" fillId="0" borderId="40" xfId="1" applyFont="1" applyFill="1" applyBorder="1" applyAlignment="1">
      <alignment horizontal="center" vertical="center"/>
    </xf>
    <xf numFmtId="0" fontId="1" fillId="0" borderId="0" xfId="0" applyFont="1" applyAlignment="1">
      <alignment horizontal="left" vertical="center" wrapText="1"/>
    </xf>
    <xf numFmtId="0" fontId="1" fillId="0" borderId="38"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78" xfId="0" applyFont="1" applyBorder="1" applyAlignment="1">
      <alignment horizontal="center" vertical="center" shrinkToFit="1"/>
    </xf>
    <xf numFmtId="0" fontId="1" fillId="0" borderId="40" xfId="0" applyFont="1" applyBorder="1" applyAlignment="1">
      <alignment horizontal="center" vertical="center" shrinkToFit="1"/>
    </xf>
    <xf numFmtId="0" fontId="16" fillId="0" borderId="69" xfId="0" applyFont="1" applyBorder="1" applyAlignment="1">
      <alignment horizontal="center" vertical="center"/>
    </xf>
    <xf numFmtId="0" fontId="16" fillId="0" borderId="2" xfId="0" applyFont="1" applyBorder="1" applyAlignment="1">
      <alignment horizontal="center" vertical="center"/>
    </xf>
    <xf numFmtId="0" fontId="16" fillId="0" borderId="7" xfId="0" applyFont="1" applyBorder="1" applyAlignment="1">
      <alignment horizontal="center" vertical="center"/>
    </xf>
    <xf numFmtId="0" fontId="16" fillId="0" borderId="11" xfId="0" applyFont="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66" xfId="0" applyFont="1" applyBorder="1" applyAlignment="1" applyProtection="1">
      <alignment horizontal="center" vertical="center"/>
      <protection locked="0"/>
    </xf>
    <xf numFmtId="0" fontId="1" fillId="0" borderId="79" xfId="0" applyFont="1" applyBorder="1" applyAlignment="1" applyProtection="1">
      <alignment horizontal="center" vertical="center"/>
      <protection locked="0"/>
    </xf>
    <xf numFmtId="0" fontId="6" fillId="0" borderId="0" xfId="0" applyFont="1" applyAlignment="1">
      <alignment horizontal="center" vertical="center"/>
    </xf>
    <xf numFmtId="49" fontId="16" fillId="0" borderId="0" xfId="0" applyNumberFormat="1" applyFont="1" applyAlignment="1">
      <alignment horizontal="center" vertical="center"/>
    </xf>
    <xf numFmtId="0" fontId="16" fillId="0" borderId="0" xfId="0" applyFont="1" applyAlignment="1">
      <alignment vertical="center" shrinkToFit="1"/>
    </xf>
    <xf numFmtId="0" fontId="16" fillId="0" borderId="0" xfId="0" applyFont="1" applyAlignment="1" applyProtection="1">
      <alignment vertical="center" shrinkToFit="1"/>
      <protection locked="0"/>
    </xf>
    <xf numFmtId="0" fontId="16" fillId="0" borderId="2" xfId="0"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6" fillId="0" borderId="2" xfId="0" applyFont="1" applyBorder="1" applyAlignment="1">
      <alignment horizontal="center" vertical="center"/>
    </xf>
    <xf numFmtId="0" fontId="16" fillId="0" borderId="2" xfId="0" applyFont="1" applyBorder="1" applyAlignment="1" applyProtection="1">
      <alignment horizontal="center" vertical="center" shrinkToFit="1"/>
      <protection locked="0"/>
    </xf>
    <xf numFmtId="0" fontId="6" fillId="0" borderId="0" xfId="0" applyFont="1" applyAlignment="1">
      <alignment horizontal="center" vertical="center" shrinkToFit="1"/>
    </xf>
    <xf numFmtId="0" fontId="16" fillId="0" borderId="0" xfId="0" applyFont="1" applyAlignment="1">
      <alignment horizontal="center" vertical="center" shrinkToFit="1"/>
    </xf>
    <xf numFmtId="0" fontId="0" fillId="0" borderId="0" xfId="0" applyAlignment="1">
      <alignment horizontal="center" vertical="center" shrinkToFit="1"/>
    </xf>
    <xf numFmtId="0" fontId="16"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6" fillId="0" borderId="5" xfId="0" applyFont="1" applyBorder="1" applyAlignment="1">
      <alignment horizontal="distributed" vertical="center"/>
    </xf>
    <xf numFmtId="0" fontId="5" fillId="0" borderId="2" xfId="0" applyFont="1" applyBorder="1" applyAlignment="1">
      <alignment horizontal="center" vertical="center" shrinkToFit="1"/>
    </xf>
    <xf numFmtId="0" fontId="6" fillId="0" borderId="2" xfId="0" applyFont="1" applyBorder="1" applyAlignment="1">
      <alignment horizontal="center" vertical="center" shrinkToFit="1"/>
    </xf>
    <xf numFmtId="42" fontId="16" fillId="2" borderId="24" xfId="0" applyNumberFormat="1" applyFont="1" applyFill="1" applyBorder="1" applyAlignment="1">
      <alignment horizontal="center" vertical="center"/>
    </xf>
    <xf numFmtId="42" fontId="16" fillId="2" borderId="39" xfId="0" applyNumberFormat="1" applyFont="1" applyFill="1" applyBorder="1" applyAlignment="1">
      <alignment horizontal="center" vertical="center"/>
    </xf>
    <xf numFmtId="42" fontId="16" fillId="2" borderId="40" xfId="0" applyNumberFormat="1" applyFont="1" applyFill="1" applyBorder="1" applyAlignment="1">
      <alignment horizontal="center" vertical="center"/>
    </xf>
    <xf numFmtId="42" fontId="16" fillId="2" borderId="41" xfId="0"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9"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5"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6" fillId="2" borderId="11" xfId="0" applyFont="1" applyFill="1" applyBorder="1" applyAlignment="1">
      <alignment horizontal="center" vertical="center"/>
    </xf>
    <xf numFmtId="0" fontId="27" fillId="0" borderId="36" xfId="0" applyFont="1" applyBorder="1" applyAlignment="1">
      <alignment horizontal="center" vertical="center"/>
    </xf>
    <xf numFmtId="0" fontId="27" fillId="0" borderId="37" xfId="0" applyFont="1" applyBorder="1" applyAlignment="1">
      <alignment horizontal="center" vertical="center"/>
    </xf>
    <xf numFmtId="0" fontId="27" fillId="0" borderId="24" xfId="0" applyFont="1" applyBorder="1" applyAlignment="1">
      <alignment horizontal="center" vertical="center"/>
    </xf>
    <xf numFmtId="0" fontId="27" fillId="0" borderId="39" xfId="0" applyFont="1" applyBorder="1" applyAlignment="1">
      <alignment horizontal="center" vertical="center"/>
    </xf>
    <xf numFmtId="0" fontId="13" fillId="0" borderId="67" xfId="0" applyFont="1" applyBorder="1" applyAlignment="1">
      <alignment horizontal="center" vertical="top" shrinkToFit="1"/>
    </xf>
    <xf numFmtId="0" fontId="13" fillId="0" borderId="68" xfId="0" applyFont="1" applyBorder="1" applyAlignment="1">
      <alignment horizontal="center" vertical="top" shrinkToFit="1"/>
    </xf>
    <xf numFmtId="0" fontId="13" fillId="0" borderId="35" xfId="0" applyFont="1" applyBorder="1" applyAlignment="1">
      <alignment horizontal="center" vertical="top" shrinkToFit="1"/>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69" xfId="0" applyFont="1" applyBorder="1" applyAlignment="1">
      <alignment horizontal="center" vertical="center"/>
    </xf>
    <xf numFmtId="0" fontId="27" fillId="0" borderId="22" xfId="0" applyFont="1" applyBorder="1" applyAlignment="1">
      <alignment horizontal="center" vertical="center"/>
    </xf>
    <xf numFmtId="0" fontId="14" fillId="0" borderId="66" xfId="0" applyFont="1" applyBorder="1" applyAlignment="1">
      <alignment horizontal="center" vertical="center" wrapText="1" shrinkToFit="1"/>
    </xf>
    <xf numFmtId="0" fontId="14" fillId="0" borderId="79" xfId="0" applyFont="1" applyBorder="1" applyAlignment="1">
      <alignment horizontal="center" vertical="center" wrapText="1" shrinkToFit="1"/>
    </xf>
    <xf numFmtId="0" fontId="28" fillId="0" borderId="2" xfId="0" applyFont="1" applyBorder="1" applyAlignment="1">
      <alignment horizontal="center" vertical="center"/>
    </xf>
    <xf numFmtId="0" fontId="16" fillId="2" borderId="23"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16" fillId="2" borderId="18" xfId="0" applyFont="1" applyFill="1" applyBorder="1" applyAlignment="1">
      <alignment horizontal="center" vertical="center" shrinkToFit="1"/>
    </xf>
    <xf numFmtId="0" fontId="16" fillId="2" borderId="22"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16" fillId="2" borderId="12" xfId="0" applyFont="1" applyFill="1" applyBorder="1" applyAlignment="1">
      <alignment horizontal="center" vertical="center" shrinkToFit="1"/>
    </xf>
  </cellXfs>
  <cellStyles count="2">
    <cellStyle name="桁区切り" xfId="1" builtinId="6"/>
    <cellStyle name="標準" xfId="0" builtinId="0"/>
  </cellStyles>
  <dxfs count="4">
    <dxf>
      <border>
        <left/>
        <right/>
        <top/>
        <bottom/>
        <vertical/>
        <horizontal/>
      </border>
    </dxf>
    <dxf>
      <border>
        <left/>
        <right/>
        <top/>
        <bottom/>
        <vertical/>
        <horizontal/>
      </border>
    </dxf>
    <dxf>
      <border>
        <left/>
        <right/>
        <top/>
        <bottom/>
        <vertical/>
        <horizontal/>
      </border>
    </dxf>
    <dxf>
      <border>
        <left/>
        <right/>
        <top/>
        <bottom/>
        <vertical/>
        <horizontal/>
      </border>
    </dxf>
  </dxfs>
  <tableStyles count="0" defaultTableStyle="TableStyleMedium2" defaultPivotStyle="PivotStyleLight16"/>
  <colors>
    <mruColors>
      <color rgb="FFE35041"/>
      <color rgb="FFB52A1B"/>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4</xdr:col>
      <xdr:colOff>81098</xdr:colOff>
      <xdr:row>6</xdr:row>
      <xdr:rowOff>91440</xdr:rowOff>
    </xdr:from>
    <xdr:to>
      <xdr:col>4</xdr:col>
      <xdr:colOff>81098</xdr:colOff>
      <xdr:row>7</xdr:row>
      <xdr:rowOff>108284</xdr:rowOff>
    </xdr:to>
    <xdr:cxnSp macro="">
      <xdr:nvCxnSpPr>
        <xdr:cNvPr id="6" name="直線コネクタ 5">
          <a:extLst>
            <a:ext uri="{FF2B5EF4-FFF2-40B4-BE49-F238E27FC236}">
              <a16:creationId xmlns:a16="http://schemas.microsoft.com/office/drawing/2014/main" id="{C32A35A6-63EA-9D93-B6E7-8C7897573D14}"/>
            </a:ext>
          </a:extLst>
        </xdr:cNvPr>
        <xdr:cNvCxnSpPr>
          <a:stCxn id="2" idx="2"/>
        </xdr:cNvCxnSpPr>
      </xdr:nvCxnSpPr>
      <xdr:spPr>
        <a:xfrm>
          <a:off x="2519498" y="1607820"/>
          <a:ext cx="0" cy="29116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258536</xdr:colOff>
      <xdr:row>7</xdr:row>
      <xdr:rowOff>114299</xdr:rowOff>
    </xdr:from>
    <xdr:to>
      <xdr:col>2</xdr:col>
      <xdr:colOff>259080</xdr:colOff>
      <xdr:row>8</xdr:row>
      <xdr:rowOff>8164</xdr:rowOff>
    </xdr:to>
    <xdr:cxnSp macro="">
      <xdr:nvCxnSpPr>
        <xdr:cNvPr id="11" name="直線矢印コネクタ 10">
          <a:extLst>
            <a:ext uri="{FF2B5EF4-FFF2-40B4-BE49-F238E27FC236}">
              <a16:creationId xmlns:a16="http://schemas.microsoft.com/office/drawing/2014/main" id="{4BB0DF8A-B5C7-137E-4B0B-111C4B882736}"/>
            </a:ext>
          </a:extLst>
        </xdr:cNvPr>
        <xdr:cNvCxnSpPr>
          <a:endCxn id="3" idx="0"/>
        </xdr:cNvCxnSpPr>
      </xdr:nvCxnSpPr>
      <xdr:spPr>
        <a:xfrm>
          <a:off x="1477736" y="1904999"/>
          <a:ext cx="544" cy="16818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38100</xdr:colOff>
      <xdr:row>4</xdr:row>
      <xdr:rowOff>68580</xdr:rowOff>
    </xdr:from>
    <xdr:to>
      <xdr:col>8</xdr:col>
      <xdr:colOff>575129</xdr:colOff>
      <xdr:row>19</xdr:row>
      <xdr:rowOff>42823</xdr:rowOff>
    </xdr:to>
    <xdr:grpSp>
      <xdr:nvGrpSpPr>
        <xdr:cNvPr id="10" name="グループ化 9">
          <a:extLst>
            <a:ext uri="{FF2B5EF4-FFF2-40B4-BE49-F238E27FC236}">
              <a16:creationId xmlns:a16="http://schemas.microsoft.com/office/drawing/2014/main" id="{F61EA039-27A1-5022-41C0-3BDDEC228D02}"/>
            </a:ext>
          </a:extLst>
        </xdr:cNvPr>
        <xdr:cNvGrpSpPr/>
      </xdr:nvGrpSpPr>
      <xdr:grpSpPr>
        <a:xfrm>
          <a:off x="647700" y="1036320"/>
          <a:ext cx="4804229" cy="3921403"/>
          <a:chOff x="6746422" y="213360"/>
          <a:chExt cx="4804229" cy="3921403"/>
        </a:xfrm>
      </xdr:grpSpPr>
      <xdr:sp macro="" textlink="">
        <xdr:nvSpPr>
          <xdr:cNvPr id="28" name="テキスト ボックス 27">
            <a:extLst>
              <a:ext uri="{FF2B5EF4-FFF2-40B4-BE49-F238E27FC236}">
                <a16:creationId xmlns:a16="http://schemas.microsoft.com/office/drawing/2014/main" id="{944A917C-5CE7-4AD5-8AFC-610D6B337FF7}"/>
              </a:ext>
            </a:extLst>
          </xdr:cNvPr>
          <xdr:cNvSpPr txBox="1"/>
        </xdr:nvSpPr>
        <xdr:spPr>
          <a:xfrm>
            <a:off x="7469232" y="764178"/>
            <a:ext cx="617765" cy="244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いいえ</a:t>
            </a:r>
          </a:p>
        </xdr:txBody>
      </xdr:sp>
      <xdr:grpSp>
        <xdr:nvGrpSpPr>
          <xdr:cNvPr id="8" name="グループ化 7">
            <a:extLst>
              <a:ext uri="{FF2B5EF4-FFF2-40B4-BE49-F238E27FC236}">
                <a16:creationId xmlns:a16="http://schemas.microsoft.com/office/drawing/2014/main" id="{58792748-74C5-B15B-3A3C-FB0663E1B196}"/>
              </a:ext>
            </a:extLst>
          </xdr:cNvPr>
          <xdr:cNvGrpSpPr/>
        </xdr:nvGrpSpPr>
        <xdr:grpSpPr>
          <a:xfrm>
            <a:off x="6746422" y="213360"/>
            <a:ext cx="4804229" cy="3921403"/>
            <a:chOff x="6746422" y="213360"/>
            <a:chExt cx="4804229" cy="3921403"/>
          </a:xfrm>
        </xdr:grpSpPr>
        <xdr:cxnSp macro="">
          <xdr:nvCxnSpPr>
            <xdr:cNvPr id="92" name="直線コネクタ 91">
              <a:extLst>
                <a:ext uri="{FF2B5EF4-FFF2-40B4-BE49-F238E27FC236}">
                  <a16:creationId xmlns:a16="http://schemas.microsoft.com/office/drawing/2014/main" id="{6F5F7998-0C0C-2041-BE58-C79EF53D1774}"/>
                </a:ext>
              </a:extLst>
            </xdr:cNvPr>
            <xdr:cNvCxnSpPr>
              <a:stCxn id="53" idx="1"/>
              <a:endCxn id="53" idx="3"/>
            </xdr:cNvCxnSpPr>
          </xdr:nvCxnSpPr>
          <xdr:spPr>
            <a:xfrm>
              <a:off x="7484114" y="3593064"/>
              <a:ext cx="1661160" cy="0"/>
            </a:xfrm>
            <a:prstGeom prst="line">
              <a:avLst/>
            </a:prstGeom>
          </xdr:spPr>
          <xdr:style>
            <a:lnRef idx="1">
              <a:schemeClr val="accent6"/>
            </a:lnRef>
            <a:fillRef idx="0">
              <a:schemeClr val="accent6"/>
            </a:fillRef>
            <a:effectRef idx="0">
              <a:schemeClr val="accent6"/>
            </a:effectRef>
            <a:fontRef idx="minor">
              <a:schemeClr val="tx1"/>
            </a:fontRef>
          </xdr:style>
        </xdr:cxnSp>
        <xdr:grpSp>
          <xdr:nvGrpSpPr>
            <xdr:cNvPr id="7" name="グループ化 6">
              <a:extLst>
                <a:ext uri="{FF2B5EF4-FFF2-40B4-BE49-F238E27FC236}">
                  <a16:creationId xmlns:a16="http://schemas.microsoft.com/office/drawing/2014/main" id="{CD871458-4E67-F2AC-A8DE-B89A03B49E1C}"/>
                </a:ext>
              </a:extLst>
            </xdr:cNvPr>
            <xdr:cNvGrpSpPr/>
          </xdr:nvGrpSpPr>
          <xdr:grpSpPr>
            <a:xfrm>
              <a:off x="6746422" y="213360"/>
              <a:ext cx="4804229" cy="3921403"/>
              <a:chOff x="6746422" y="213360"/>
              <a:chExt cx="4804229" cy="3921403"/>
            </a:xfrm>
          </xdr:grpSpPr>
          <xdr:sp macro="" textlink="">
            <xdr:nvSpPr>
              <xdr:cNvPr id="2" name="正方形/長方形 1">
                <a:extLst>
                  <a:ext uri="{FF2B5EF4-FFF2-40B4-BE49-F238E27FC236}">
                    <a16:creationId xmlns:a16="http://schemas.microsoft.com/office/drawing/2014/main" id="{BCC5433E-C8C1-B2D4-5434-5C5991F4B441}"/>
                  </a:ext>
                </a:extLst>
              </xdr:cNvPr>
              <xdr:cNvSpPr/>
            </xdr:nvSpPr>
            <xdr:spPr>
              <a:xfrm>
                <a:off x="7787640" y="213360"/>
                <a:ext cx="1661160" cy="57150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会社情報登録を</a:t>
                </a:r>
                <a:endParaRPr lang="ja-JP" altLang="ja-JP">
                  <a:solidFill>
                    <a:schemeClr val="tx1"/>
                  </a:solidFill>
                  <a:effectLst/>
                  <a:latin typeface="ＭＳ Ｐゴシック" panose="020B0600070205080204" pitchFamily="50" charset="-128"/>
                  <a:ea typeface="ＭＳ Ｐゴシック" panose="020B0600070205080204" pitchFamily="50" charset="-128"/>
                </a:endParaRPr>
              </a:p>
              <a:p>
                <a:pPr algn="ct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行いましたか</a:t>
                </a:r>
                <a:endParaRPr lang="ja-JP" altLang="ja-JP">
                  <a:solidFill>
                    <a:schemeClr val="tx1"/>
                  </a:solidFill>
                  <a:effectLst/>
                  <a:latin typeface="ＭＳ Ｐゴシック" panose="020B0600070205080204" pitchFamily="50" charset="-128"/>
                  <a:ea typeface="ＭＳ Ｐゴシック" panose="020B0600070205080204" pitchFamily="50" charset="-128"/>
                </a:endParaRPr>
              </a:p>
              <a:p>
                <a:pPr algn="ctr"/>
                <a:endParaRPr kumimoji="1" lang="ja-JP" altLang="en-US" sz="1100">
                  <a:solidFill>
                    <a:sysClr val="windowText" lastClr="000000"/>
                  </a:solidFill>
                </a:endParaRPr>
              </a:p>
            </xdr:txBody>
          </xdr:sp>
          <xdr:sp macro="" textlink="">
            <xdr:nvSpPr>
              <xdr:cNvPr id="3" name="正方形/長方形 2">
                <a:extLst>
                  <a:ext uri="{FF2B5EF4-FFF2-40B4-BE49-F238E27FC236}">
                    <a16:creationId xmlns:a16="http://schemas.microsoft.com/office/drawing/2014/main" id="{A03FA74A-03C4-465E-B262-9FA45E208BBC}"/>
                  </a:ext>
                </a:extLst>
              </xdr:cNvPr>
              <xdr:cNvSpPr/>
            </xdr:nvSpPr>
            <xdr:spPr>
              <a:xfrm>
                <a:off x="6746422" y="1250224"/>
                <a:ext cx="1661160" cy="57150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会社情報登録</a:t>
                </a:r>
                <a:r>
                  <a:rPr kumimoji="1" lang="ja-JP" altLang="en-US" sz="1100">
                    <a:solidFill>
                      <a:schemeClr val="tx1"/>
                    </a:solidFill>
                    <a:effectLst/>
                    <a:latin typeface="ＭＳ Ｐゴシック" panose="020B0600070205080204" pitchFamily="50" charset="-128"/>
                    <a:ea typeface="ＭＳ Ｐゴシック" panose="020B0600070205080204" pitchFamily="50" charset="-128"/>
                    <a:cs typeface="+mn-cs"/>
                  </a:rPr>
                  <a:t>を</a:t>
                </a:r>
                <a:endParaRPr kumimoji="1" lang="en-US" altLang="ja-JP" sz="1100">
                  <a:solidFill>
                    <a:schemeClr val="tx1"/>
                  </a:solidFill>
                  <a:effectLst/>
                  <a:latin typeface="ＭＳ Ｐゴシック" panose="020B0600070205080204" pitchFamily="50" charset="-128"/>
                  <a:ea typeface="ＭＳ Ｐゴシック" panose="020B0600070205080204" pitchFamily="50" charset="-128"/>
                  <a:cs typeface="+mn-cs"/>
                </a:endParaRPr>
              </a:p>
              <a:p>
                <a:pPr algn="ctr"/>
                <a:r>
                  <a:rPr kumimoji="1" lang="ja-JP" altLang="en-US" sz="1100">
                    <a:solidFill>
                      <a:schemeClr val="tx1"/>
                    </a:solidFill>
                    <a:effectLst/>
                    <a:latin typeface="ＭＳ Ｐゴシック" panose="020B0600070205080204" pitchFamily="50" charset="-128"/>
                    <a:ea typeface="ＭＳ Ｐゴシック" panose="020B0600070205080204" pitchFamily="50" charset="-128"/>
                    <a:cs typeface="+mn-cs"/>
                  </a:rPr>
                  <a:t>登録しましたか</a:t>
                </a:r>
                <a:endParaRPr kumimoji="1" lang="en-US" altLang="ja-JP" sz="1100">
                  <a:solidFill>
                    <a:schemeClr val="tx1"/>
                  </a:solidFill>
                  <a:effectLst/>
                  <a:latin typeface="ＭＳ Ｐゴシック" panose="020B0600070205080204" pitchFamily="50" charset="-128"/>
                  <a:ea typeface="ＭＳ Ｐゴシック" panose="020B0600070205080204" pitchFamily="50" charset="-128"/>
                  <a:cs typeface="+mn-cs"/>
                </a:endParaRPr>
              </a:p>
            </xdr:txBody>
          </xdr:sp>
          <xdr:sp macro="" textlink="">
            <xdr:nvSpPr>
              <xdr:cNvPr id="4" name="正方形/長方形 3">
                <a:extLst>
                  <a:ext uri="{FF2B5EF4-FFF2-40B4-BE49-F238E27FC236}">
                    <a16:creationId xmlns:a16="http://schemas.microsoft.com/office/drawing/2014/main" id="{667403A6-70FA-4485-B92B-C0FE4F894559}"/>
                  </a:ext>
                </a:extLst>
              </xdr:cNvPr>
              <xdr:cNvSpPr/>
            </xdr:nvSpPr>
            <xdr:spPr>
              <a:xfrm>
                <a:off x="8849540" y="1251312"/>
                <a:ext cx="1841319" cy="572044"/>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弊社と請負工事契約（注文請書）を取り交わしましたか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xnSp macro="">
            <xdr:nvCxnSpPr>
              <xdr:cNvPr id="22" name="直線コネクタ 21">
                <a:extLst>
                  <a:ext uri="{FF2B5EF4-FFF2-40B4-BE49-F238E27FC236}">
                    <a16:creationId xmlns:a16="http://schemas.microsoft.com/office/drawing/2014/main" id="{061DC94B-1D07-402D-BAA9-D60205ED0F7A}"/>
                  </a:ext>
                </a:extLst>
              </xdr:cNvPr>
              <xdr:cNvCxnSpPr/>
            </xdr:nvCxnSpPr>
            <xdr:spPr>
              <a:xfrm flipH="1">
                <a:off x="8624208" y="1065017"/>
                <a:ext cx="1156143" cy="8858"/>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23" name="直線矢印コネクタ 22">
                <a:extLst>
                  <a:ext uri="{FF2B5EF4-FFF2-40B4-BE49-F238E27FC236}">
                    <a16:creationId xmlns:a16="http://schemas.microsoft.com/office/drawing/2014/main" id="{C34432F0-5721-4BFB-BFF4-0CE58D168F5E}"/>
                  </a:ext>
                </a:extLst>
              </xdr:cNvPr>
              <xdr:cNvCxnSpPr>
                <a:endCxn id="4" idx="0"/>
              </xdr:cNvCxnSpPr>
            </xdr:nvCxnSpPr>
            <xdr:spPr>
              <a:xfrm>
                <a:off x="9767381" y="1074745"/>
                <a:ext cx="2819" cy="17656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sp macro="" textlink="">
            <xdr:nvSpPr>
              <xdr:cNvPr id="27" name="テキスト ボックス 26">
                <a:extLst>
                  <a:ext uri="{FF2B5EF4-FFF2-40B4-BE49-F238E27FC236}">
                    <a16:creationId xmlns:a16="http://schemas.microsoft.com/office/drawing/2014/main" id="{64F5A0BF-D1CD-571B-60F2-35288185FACE}"/>
                  </a:ext>
                </a:extLst>
              </xdr:cNvPr>
              <xdr:cNvSpPr txBox="1"/>
            </xdr:nvSpPr>
            <xdr:spPr>
              <a:xfrm>
                <a:off x="9259389" y="765811"/>
                <a:ext cx="511628" cy="244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はい</a:t>
                </a:r>
              </a:p>
            </xdr:txBody>
          </xdr:sp>
          <xdr:cxnSp macro="">
            <xdr:nvCxnSpPr>
              <xdr:cNvPr id="30" name="直線コネクタ 29">
                <a:extLst>
                  <a:ext uri="{FF2B5EF4-FFF2-40B4-BE49-F238E27FC236}">
                    <a16:creationId xmlns:a16="http://schemas.microsoft.com/office/drawing/2014/main" id="{6DC05040-99F0-0E42-6745-5D81A4002272}"/>
                  </a:ext>
                </a:extLst>
              </xdr:cNvPr>
              <xdr:cNvCxnSpPr>
                <a:stCxn id="3" idx="2"/>
              </xdr:cNvCxnSpPr>
            </xdr:nvCxnSpPr>
            <xdr:spPr>
              <a:xfrm>
                <a:off x="7577002" y="1821724"/>
                <a:ext cx="2177" cy="259624"/>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32" name="直線コネクタ 31">
                <a:extLst>
                  <a:ext uri="{FF2B5EF4-FFF2-40B4-BE49-F238E27FC236}">
                    <a16:creationId xmlns:a16="http://schemas.microsoft.com/office/drawing/2014/main" id="{4E826B23-1939-3A5E-419F-FE21E03760B9}"/>
                  </a:ext>
                </a:extLst>
              </xdr:cNvPr>
              <xdr:cNvCxnSpPr/>
            </xdr:nvCxnSpPr>
            <xdr:spPr>
              <a:xfrm flipV="1">
                <a:off x="7571015" y="2081348"/>
                <a:ext cx="1088571" cy="8165"/>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34" name="直線コネクタ 33">
                <a:extLst>
                  <a:ext uri="{FF2B5EF4-FFF2-40B4-BE49-F238E27FC236}">
                    <a16:creationId xmlns:a16="http://schemas.microsoft.com/office/drawing/2014/main" id="{94FF39E0-5901-2A4B-728A-9F2A4A88F9BA}"/>
                  </a:ext>
                </a:extLst>
              </xdr:cNvPr>
              <xdr:cNvCxnSpPr/>
            </xdr:nvCxnSpPr>
            <xdr:spPr>
              <a:xfrm flipH="1">
                <a:off x="8648700" y="1535430"/>
                <a:ext cx="2722" cy="554083"/>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36" name="直線矢印コネクタ 35">
                <a:extLst>
                  <a:ext uri="{FF2B5EF4-FFF2-40B4-BE49-F238E27FC236}">
                    <a16:creationId xmlns:a16="http://schemas.microsoft.com/office/drawing/2014/main" id="{6EAE1EBA-A50D-C2FA-13EB-0EC6E572E174}"/>
                  </a:ext>
                </a:extLst>
              </xdr:cNvPr>
              <xdr:cNvCxnSpPr>
                <a:endCxn id="4" idx="1"/>
              </xdr:cNvCxnSpPr>
            </xdr:nvCxnSpPr>
            <xdr:spPr>
              <a:xfrm flipV="1">
                <a:off x="8645979" y="1537334"/>
                <a:ext cx="203561" cy="3539"/>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sp macro="" textlink="">
            <xdr:nvSpPr>
              <xdr:cNvPr id="42" name="テキスト ボックス 41">
                <a:extLst>
                  <a:ext uri="{FF2B5EF4-FFF2-40B4-BE49-F238E27FC236}">
                    <a16:creationId xmlns:a16="http://schemas.microsoft.com/office/drawing/2014/main" id="{B7436472-EDCA-453B-820F-29D2E7804E33}"/>
                  </a:ext>
                </a:extLst>
              </xdr:cNvPr>
              <xdr:cNvSpPr txBox="1"/>
            </xdr:nvSpPr>
            <xdr:spPr>
              <a:xfrm>
                <a:off x="7799615" y="1842409"/>
                <a:ext cx="511628" cy="244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はい</a:t>
                </a:r>
              </a:p>
            </xdr:txBody>
          </xdr:sp>
          <xdr:cxnSp macro="">
            <xdr:nvCxnSpPr>
              <xdr:cNvPr id="43" name="直線コネクタ 42">
                <a:extLst>
                  <a:ext uri="{FF2B5EF4-FFF2-40B4-BE49-F238E27FC236}">
                    <a16:creationId xmlns:a16="http://schemas.microsoft.com/office/drawing/2014/main" id="{A3DB80E7-83A2-4F8C-AFEF-B9B50996EAB2}"/>
                  </a:ext>
                </a:extLst>
              </xdr:cNvPr>
              <xdr:cNvCxnSpPr/>
            </xdr:nvCxnSpPr>
            <xdr:spPr>
              <a:xfrm>
                <a:off x="8618220" y="784717"/>
                <a:ext cx="0" cy="291164"/>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44" name="直線コネクタ 43">
                <a:extLst>
                  <a:ext uri="{FF2B5EF4-FFF2-40B4-BE49-F238E27FC236}">
                    <a16:creationId xmlns:a16="http://schemas.microsoft.com/office/drawing/2014/main" id="{9C0132F2-D2BC-4E62-BDB3-260444C77A9C}"/>
                  </a:ext>
                </a:extLst>
              </xdr:cNvPr>
              <xdr:cNvCxnSpPr/>
            </xdr:nvCxnSpPr>
            <xdr:spPr>
              <a:xfrm flipH="1">
                <a:off x="7568293" y="1073732"/>
                <a:ext cx="1058636" cy="2722"/>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45" name="直線矢印コネクタ 44">
                <a:extLst>
                  <a:ext uri="{FF2B5EF4-FFF2-40B4-BE49-F238E27FC236}">
                    <a16:creationId xmlns:a16="http://schemas.microsoft.com/office/drawing/2014/main" id="{B194EB6C-4426-4109-9161-6CF0506124F4}"/>
                  </a:ext>
                </a:extLst>
              </xdr:cNvPr>
              <xdr:cNvCxnSpPr/>
            </xdr:nvCxnSpPr>
            <xdr:spPr>
              <a:xfrm>
                <a:off x="7576458" y="1081896"/>
                <a:ext cx="544" cy="16818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xnSp macro="">
            <xdr:nvCxnSpPr>
              <xdr:cNvPr id="48" name="直線コネクタ 47">
                <a:extLst>
                  <a:ext uri="{FF2B5EF4-FFF2-40B4-BE49-F238E27FC236}">
                    <a16:creationId xmlns:a16="http://schemas.microsoft.com/office/drawing/2014/main" id="{E260A9DB-FF62-42B6-9717-7FC23CAF0010}"/>
                  </a:ext>
                </a:extLst>
              </xdr:cNvPr>
              <xdr:cNvCxnSpPr/>
            </xdr:nvCxnSpPr>
            <xdr:spPr>
              <a:xfrm flipH="1">
                <a:off x="8312369" y="2337018"/>
                <a:ext cx="1356868" cy="1271"/>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49" name="直線矢印コネクタ 48">
                <a:extLst>
                  <a:ext uri="{FF2B5EF4-FFF2-40B4-BE49-F238E27FC236}">
                    <a16:creationId xmlns:a16="http://schemas.microsoft.com/office/drawing/2014/main" id="{675DB92D-4E6B-41FD-8498-2246A98EF2FD}"/>
                  </a:ext>
                </a:extLst>
              </xdr:cNvPr>
              <xdr:cNvCxnSpPr/>
            </xdr:nvCxnSpPr>
            <xdr:spPr>
              <a:xfrm>
                <a:off x="8317624" y="2338289"/>
                <a:ext cx="0" cy="69368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sp macro="" textlink="">
            <xdr:nvSpPr>
              <xdr:cNvPr id="50" name="テキスト ボックス 49">
                <a:extLst>
                  <a:ext uri="{FF2B5EF4-FFF2-40B4-BE49-F238E27FC236}">
                    <a16:creationId xmlns:a16="http://schemas.microsoft.com/office/drawing/2014/main" id="{2DE3291C-0553-4323-AECB-3DD989188AC2}"/>
                  </a:ext>
                </a:extLst>
              </xdr:cNvPr>
              <xdr:cNvSpPr txBox="1"/>
            </xdr:nvSpPr>
            <xdr:spPr>
              <a:xfrm>
                <a:off x="8526237" y="2089369"/>
                <a:ext cx="511628" cy="244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はい</a:t>
                </a:r>
              </a:p>
            </xdr:txBody>
          </xdr:sp>
          <xdr:cxnSp macro="">
            <xdr:nvCxnSpPr>
              <xdr:cNvPr id="52" name="直線コネクタ 51">
                <a:extLst>
                  <a:ext uri="{FF2B5EF4-FFF2-40B4-BE49-F238E27FC236}">
                    <a16:creationId xmlns:a16="http://schemas.microsoft.com/office/drawing/2014/main" id="{76270D93-E132-74D5-32A1-7D8F5945F6DA}"/>
                  </a:ext>
                </a:extLst>
              </xdr:cNvPr>
              <xdr:cNvCxnSpPr/>
            </xdr:nvCxnSpPr>
            <xdr:spPr>
              <a:xfrm>
                <a:off x="9677401" y="1820634"/>
                <a:ext cx="1" cy="524148"/>
              </a:xfrm>
              <a:prstGeom prst="line">
                <a:avLst/>
              </a:prstGeom>
            </xdr:spPr>
            <xdr:style>
              <a:lnRef idx="2">
                <a:schemeClr val="dk1"/>
              </a:lnRef>
              <a:fillRef idx="0">
                <a:schemeClr val="dk1"/>
              </a:fillRef>
              <a:effectRef idx="1">
                <a:schemeClr val="dk1"/>
              </a:effectRef>
              <a:fontRef idx="minor">
                <a:schemeClr val="tx1"/>
              </a:fontRef>
            </xdr:style>
          </xdr:cxnSp>
          <xdr:sp macro="" textlink="">
            <xdr:nvSpPr>
              <xdr:cNvPr id="53" name="正方形/長方形 52">
                <a:extLst>
                  <a:ext uri="{FF2B5EF4-FFF2-40B4-BE49-F238E27FC236}">
                    <a16:creationId xmlns:a16="http://schemas.microsoft.com/office/drawing/2014/main" id="{0E90BF00-FEA3-4FF5-979C-6857E3356D7B}"/>
                  </a:ext>
                </a:extLst>
              </xdr:cNvPr>
              <xdr:cNvSpPr/>
            </xdr:nvSpPr>
            <xdr:spPr>
              <a:xfrm>
                <a:off x="7484114" y="3053064"/>
                <a:ext cx="1661160" cy="1080000"/>
              </a:xfrm>
              <a:prstGeom prst="rect">
                <a:avLst/>
              </a:prstGeom>
              <a:noFill/>
              <a:ln>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accent6">
                        <a:lumMod val="75000"/>
                      </a:schemeClr>
                    </a:solidFill>
                    <a:latin typeface="ＭＳ Ｐゴシック" panose="020B0600070205080204" pitchFamily="50" charset="-128"/>
                    <a:ea typeface="ＭＳ Ｐゴシック" panose="020B0600070205080204" pitchFamily="50" charset="-128"/>
                  </a:rPr>
                  <a:t>請負工事請求書</a:t>
                </a:r>
                <a:endParaRPr kumimoji="1" lang="en-US" altLang="ja-JP" sz="1100" b="1">
                  <a:solidFill>
                    <a:schemeClr val="accent6">
                      <a:lumMod val="75000"/>
                    </a:schemeClr>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accent6">
                        <a:lumMod val="75000"/>
                      </a:schemeClr>
                    </a:solidFill>
                    <a:latin typeface="ＭＳ Ｐゴシック" panose="020B0600070205080204" pitchFamily="50" charset="-128"/>
                    <a:ea typeface="ＭＳ Ｐゴシック" panose="020B0600070205080204" pitchFamily="50" charset="-128"/>
                  </a:rPr>
                  <a:t>を使用してください</a:t>
                </a:r>
                <a:endParaRPr kumimoji="1" lang="en-US" altLang="ja-JP" sz="1100" b="1">
                  <a:solidFill>
                    <a:schemeClr val="accent6">
                      <a:lumMod val="75000"/>
                    </a:schemeClr>
                  </a:solidFill>
                  <a:latin typeface="ＭＳ Ｐゴシック" panose="020B0600070205080204" pitchFamily="50" charset="-128"/>
                  <a:ea typeface="ＭＳ Ｐゴシック" panose="020B0600070205080204" pitchFamily="50" charset="-128"/>
                </a:endParaRPr>
              </a:p>
              <a:p>
                <a:pPr algn="ctr"/>
                <a:endParaRPr kumimoji="1" lang="en-US" altLang="ja-JP" sz="1100" b="1">
                  <a:solidFill>
                    <a:schemeClr val="accent6">
                      <a:lumMod val="75000"/>
                    </a:schemeClr>
                  </a:solidFill>
                  <a:latin typeface="ＭＳ Ｐゴシック" panose="020B0600070205080204" pitchFamily="50" charset="-128"/>
                  <a:ea typeface="ＭＳ Ｐゴシック" panose="020B0600070205080204" pitchFamily="50" charset="-128"/>
                </a:endParaRPr>
              </a:p>
              <a:p>
                <a:pPr algn="ctr"/>
                <a:r>
                  <a:rPr kumimoji="1" lang="ja-JP" altLang="en-US" sz="1000" b="1">
                    <a:solidFill>
                      <a:schemeClr val="tx1"/>
                    </a:solidFill>
                    <a:latin typeface="ＭＳ Ｐゴシック" panose="020B0600070205080204" pitchFamily="50" charset="-128"/>
                    <a:ea typeface="ＭＳ Ｐゴシック" panose="020B0600070205080204" pitchFamily="50" charset="-128"/>
                  </a:rPr>
                  <a:t>請負工事以外の</a:t>
                </a:r>
                <a:endParaRPr kumimoji="1" lang="en-US" altLang="ja-JP" sz="10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000" b="1">
                    <a:solidFill>
                      <a:schemeClr val="tx1"/>
                    </a:solidFill>
                    <a:latin typeface="ＭＳ Ｐゴシック" panose="020B0600070205080204" pitchFamily="50" charset="-128"/>
                    <a:ea typeface="ＭＳ Ｐゴシック" panose="020B0600070205080204" pitchFamily="50" charset="-128"/>
                  </a:rPr>
                  <a:t>請求がありますか</a:t>
                </a:r>
              </a:p>
            </xdr:txBody>
          </xdr:sp>
          <xdr:cxnSp macro="">
            <xdr:nvCxnSpPr>
              <xdr:cNvPr id="55" name="直線コネクタ 54">
                <a:extLst>
                  <a:ext uri="{FF2B5EF4-FFF2-40B4-BE49-F238E27FC236}">
                    <a16:creationId xmlns:a16="http://schemas.microsoft.com/office/drawing/2014/main" id="{482BD6EB-94E1-48A9-A552-4EA54ED104E2}"/>
                  </a:ext>
                </a:extLst>
              </xdr:cNvPr>
              <xdr:cNvCxnSpPr/>
            </xdr:nvCxnSpPr>
            <xdr:spPr>
              <a:xfrm flipH="1">
                <a:off x="9680122" y="2328932"/>
                <a:ext cx="1042705" cy="8230"/>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56" name="直線矢印コネクタ 55">
                <a:extLst>
                  <a:ext uri="{FF2B5EF4-FFF2-40B4-BE49-F238E27FC236}">
                    <a16:creationId xmlns:a16="http://schemas.microsoft.com/office/drawing/2014/main" id="{835BA17F-38A2-4E7D-9143-F0201D3B7936}"/>
                  </a:ext>
                </a:extLst>
              </xdr:cNvPr>
              <xdr:cNvCxnSpPr>
                <a:endCxn id="65" idx="0"/>
              </xdr:cNvCxnSpPr>
            </xdr:nvCxnSpPr>
            <xdr:spPr>
              <a:xfrm>
                <a:off x="10715393" y="2325215"/>
                <a:ext cx="4678" cy="72954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sp macro="" textlink="">
            <xdr:nvSpPr>
              <xdr:cNvPr id="57" name="テキスト ボックス 56">
                <a:extLst>
                  <a:ext uri="{FF2B5EF4-FFF2-40B4-BE49-F238E27FC236}">
                    <a16:creationId xmlns:a16="http://schemas.microsoft.com/office/drawing/2014/main" id="{5D9F2722-E7E6-4B1E-881B-DD4285980A82}"/>
                  </a:ext>
                </a:extLst>
              </xdr:cNvPr>
              <xdr:cNvSpPr txBox="1"/>
            </xdr:nvSpPr>
            <xdr:spPr>
              <a:xfrm>
                <a:off x="10186306" y="2103120"/>
                <a:ext cx="617765" cy="244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いいえ</a:t>
                </a:r>
              </a:p>
            </xdr:txBody>
          </xdr:sp>
          <xdr:sp macro="" textlink="">
            <xdr:nvSpPr>
              <xdr:cNvPr id="65" name="正方形/長方形 64">
                <a:extLst>
                  <a:ext uri="{FF2B5EF4-FFF2-40B4-BE49-F238E27FC236}">
                    <a16:creationId xmlns:a16="http://schemas.microsoft.com/office/drawing/2014/main" id="{5A09E939-72EA-4625-B462-BA6A32BF0645}"/>
                  </a:ext>
                </a:extLst>
              </xdr:cNvPr>
              <xdr:cNvSpPr/>
            </xdr:nvSpPr>
            <xdr:spPr>
              <a:xfrm>
                <a:off x="9889491" y="3054763"/>
                <a:ext cx="1661160" cy="1080000"/>
              </a:xfrm>
              <a:prstGeom prst="rect">
                <a:avLst/>
              </a:prstGeom>
              <a:noFill/>
              <a:ln>
                <a:solidFill>
                  <a:schemeClr val="accent4">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accent4">
                        <a:lumMod val="75000"/>
                      </a:schemeClr>
                    </a:solidFill>
                    <a:latin typeface="ＭＳ Ｐゴシック" panose="020B0600070205080204" pitchFamily="50" charset="-128"/>
                    <a:ea typeface="ＭＳ Ｐゴシック" panose="020B0600070205080204" pitchFamily="50" charset="-128"/>
                  </a:rPr>
                  <a:t>工事請求書</a:t>
                </a:r>
                <a:endParaRPr kumimoji="1" lang="en-US" altLang="ja-JP" sz="1100" b="1">
                  <a:solidFill>
                    <a:schemeClr val="accent4">
                      <a:lumMod val="75000"/>
                    </a:schemeClr>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accent4">
                        <a:lumMod val="75000"/>
                      </a:schemeClr>
                    </a:solidFill>
                    <a:latin typeface="ＭＳ Ｐゴシック" panose="020B0600070205080204" pitchFamily="50" charset="-128"/>
                    <a:ea typeface="ＭＳ Ｐゴシック" panose="020B0600070205080204" pitchFamily="50" charset="-128"/>
                  </a:rPr>
                  <a:t>を使用してください</a:t>
                </a:r>
                <a:endParaRPr kumimoji="1" lang="en-US" altLang="ja-JP" sz="1100" b="1">
                  <a:solidFill>
                    <a:schemeClr val="accent4">
                      <a:lumMod val="75000"/>
                    </a:schemeClr>
                  </a:solidFill>
                  <a:latin typeface="ＭＳ Ｐゴシック" panose="020B0600070205080204" pitchFamily="50" charset="-128"/>
                  <a:ea typeface="ＭＳ Ｐゴシック" panose="020B0600070205080204" pitchFamily="50" charset="-128"/>
                </a:endParaRPr>
              </a:p>
              <a:p>
                <a:pPr algn="ctr"/>
                <a:r>
                  <a:rPr kumimoji="1" lang="ja-JP" altLang="en-US" sz="900" b="1">
                    <a:solidFill>
                      <a:srgbClr val="FF0000"/>
                    </a:solidFill>
                    <a:latin typeface="ＭＳ Ｐゴシック" panose="020B0600070205080204" pitchFamily="50" charset="-128"/>
                    <a:ea typeface="ＭＳ Ｐゴシック" panose="020B0600070205080204" pitchFamily="50" charset="-128"/>
                  </a:rPr>
                  <a:t>（御社請求書が複数枚ある場合の鏡としてもご使用ください）</a:t>
                </a:r>
                <a:endParaRPr kumimoji="1" lang="en-US" altLang="ja-JP" sz="900" b="1">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93" name="テキスト ボックス 92">
                <a:extLst>
                  <a:ext uri="{FF2B5EF4-FFF2-40B4-BE49-F238E27FC236}">
                    <a16:creationId xmlns:a16="http://schemas.microsoft.com/office/drawing/2014/main" id="{FEB76576-B58F-44F9-9411-D88F9C15F09E}"/>
                  </a:ext>
                </a:extLst>
              </xdr:cNvPr>
              <xdr:cNvSpPr txBox="1"/>
            </xdr:nvSpPr>
            <xdr:spPr>
              <a:xfrm>
                <a:off x="9265029" y="3594298"/>
                <a:ext cx="511628" cy="237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はい</a:t>
                </a:r>
              </a:p>
            </xdr:txBody>
          </xdr:sp>
          <xdr:cxnSp macro="">
            <xdr:nvCxnSpPr>
              <xdr:cNvPr id="37" name="直線矢印コネクタ 36">
                <a:extLst>
                  <a:ext uri="{FF2B5EF4-FFF2-40B4-BE49-F238E27FC236}">
                    <a16:creationId xmlns:a16="http://schemas.microsoft.com/office/drawing/2014/main" id="{58049878-C6B8-F9CD-AC49-8942A8E6B55B}"/>
                  </a:ext>
                </a:extLst>
              </xdr:cNvPr>
              <xdr:cNvCxnSpPr/>
            </xdr:nvCxnSpPr>
            <xdr:spPr>
              <a:xfrm>
                <a:off x="9154222" y="3854419"/>
                <a:ext cx="73598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grp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30480</xdr:colOff>
      <xdr:row>18</xdr:row>
      <xdr:rowOff>83820</xdr:rowOff>
    </xdr:from>
    <xdr:to>
      <xdr:col>18</xdr:col>
      <xdr:colOff>60960</xdr:colOff>
      <xdr:row>21</xdr:row>
      <xdr:rowOff>99060</xdr:rowOff>
    </xdr:to>
    <xdr:sp macro="" textlink="">
      <xdr:nvSpPr>
        <xdr:cNvPr id="2" name="吹き出し: 角を丸めた四角形 1">
          <a:extLst>
            <a:ext uri="{FF2B5EF4-FFF2-40B4-BE49-F238E27FC236}">
              <a16:creationId xmlns:a16="http://schemas.microsoft.com/office/drawing/2014/main" id="{61B43AB5-BBAE-4706-8E08-1698D7FB92E1}"/>
            </a:ext>
          </a:extLst>
        </xdr:cNvPr>
        <xdr:cNvSpPr/>
      </xdr:nvSpPr>
      <xdr:spPr>
        <a:xfrm>
          <a:off x="1935480" y="3368040"/>
          <a:ext cx="1554480" cy="518160"/>
        </a:xfrm>
        <a:prstGeom prst="wedgeRoundRectCallout">
          <a:avLst>
            <a:gd name="adj1" fmla="val -59616"/>
            <a:gd name="adj2" fmla="val 32551"/>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注文請書に記載の注文内容を記入してください。</a:t>
          </a:r>
        </a:p>
      </xdr:txBody>
    </xdr:sp>
    <xdr:clientData/>
  </xdr:twoCellAnchor>
  <xdr:twoCellAnchor>
    <xdr:from>
      <xdr:col>8</xdr:col>
      <xdr:colOff>182880</xdr:colOff>
      <xdr:row>14</xdr:row>
      <xdr:rowOff>129540</xdr:rowOff>
    </xdr:from>
    <xdr:to>
      <xdr:col>17</xdr:col>
      <xdr:colOff>99060</xdr:colOff>
      <xdr:row>17</xdr:row>
      <xdr:rowOff>137160</xdr:rowOff>
    </xdr:to>
    <xdr:sp macro="" textlink="">
      <xdr:nvSpPr>
        <xdr:cNvPr id="3" name="吹き出し: 角を丸めた四角形 2">
          <a:extLst>
            <a:ext uri="{FF2B5EF4-FFF2-40B4-BE49-F238E27FC236}">
              <a16:creationId xmlns:a16="http://schemas.microsoft.com/office/drawing/2014/main" id="{B14CE083-1F22-4FE9-BB65-043D2E71EFAC}"/>
            </a:ext>
          </a:extLst>
        </xdr:cNvPr>
        <xdr:cNvSpPr/>
      </xdr:nvSpPr>
      <xdr:spPr>
        <a:xfrm>
          <a:off x="1706880" y="2743200"/>
          <a:ext cx="1630680" cy="510540"/>
        </a:xfrm>
        <a:prstGeom prst="wedgeRoundRectCallout">
          <a:avLst>
            <a:gd name="adj1" fmla="val -59616"/>
            <a:gd name="adj2" fmla="val 32551"/>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注文請書に記載の工事名称を記入してください。</a:t>
          </a:r>
        </a:p>
      </xdr:txBody>
    </xdr:sp>
    <xdr:clientData/>
  </xdr:twoCellAnchor>
  <xdr:twoCellAnchor>
    <xdr:from>
      <xdr:col>2</xdr:col>
      <xdr:colOff>30480</xdr:colOff>
      <xdr:row>50</xdr:row>
      <xdr:rowOff>15240</xdr:rowOff>
    </xdr:from>
    <xdr:to>
      <xdr:col>8</xdr:col>
      <xdr:colOff>175260</xdr:colOff>
      <xdr:row>51</xdr:row>
      <xdr:rowOff>152400</xdr:rowOff>
    </xdr:to>
    <xdr:sp macro="" textlink="">
      <xdr:nvSpPr>
        <xdr:cNvPr id="4" name="吹き出し: 角を丸めた四角形 3">
          <a:extLst>
            <a:ext uri="{FF2B5EF4-FFF2-40B4-BE49-F238E27FC236}">
              <a16:creationId xmlns:a16="http://schemas.microsoft.com/office/drawing/2014/main" id="{E583210C-04D9-4A66-AF43-538C7A07438B}"/>
            </a:ext>
          </a:extLst>
        </xdr:cNvPr>
        <xdr:cNvSpPr/>
      </xdr:nvSpPr>
      <xdr:spPr>
        <a:xfrm>
          <a:off x="411480" y="8732520"/>
          <a:ext cx="1287780" cy="320040"/>
        </a:xfrm>
        <a:prstGeom prst="wedgeRoundRectCallout">
          <a:avLst>
            <a:gd name="adj1" fmla="val 1599"/>
            <a:gd name="adj2" fmla="val 90760"/>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記入不要です。</a:t>
          </a:r>
          <a:endParaRPr lang="ja-JP" altLang="ja-JP" sz="6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34</xdr:col>
      <xdr:colOff>190500</xdr:colOff>
      <xdr:row>21</xdr:row>
      <xdr:rowOff>91440</xdr:rowOff>
    </xdr:from>
    <xdr:to>
      <xdr:col>36</xdr:col>
      <xdr:colOff>601980</xdr:colOff>
      <xdr:row>24</xdr:row>
      <xdr:rowOff>99060</xdr:rowOff>
    </xdr:to>
    <xdr:sp macro="" textlink="">
      <xdr:nvSpPr>
        <xdr:cNvPr id="5" name="吹き出し: 角を丸めた四角形 4">
          <a:extLst>
            <a:ext uri="{FF2B5EF4-FFF2-40B4-BE49-F238E27FC236}">
              <a16:creationId xmlns:a16="http://schemas.microsoft.com/office/drawing/2014/main" id="{7FB8DCBC-E385-4D01-87FB-ECD7D18A459B}"/>
            </a:ext>
          </a:extLst>
        </xdr:cNvPr>
        <xdr:cNvSpPr/>
      </xdr:nvSpPr>
      <xdr:spPr>
        <a:xfrm>
          <a:off x="6667500" y="3878580"/>
          <a:ext cx="1630680" cy="510540"/>
        </a:xfrm>
        <a:prstGeom prst="wedgeRoundRectCallout">
          <a:avLst>
            <a:gd name="adj1" fmla="val -59616"/>
            <a:gd name="adj2" fmla="val 32551"/>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請求月までに完成している総工事高を記入してください。</a:t>
          </a:r>
        </a:p>
      </xdr:txBody>
    </xdr:sp>
    <xdr:clientData/>
  </xdr:twoCellAnchor>
  <xdr:twoCellAnchor>
    <xdr:from>
      <xdr:col>34</xdr:col>
      <xdr:colOff>144780</xdr:colOff>
      <xdr:row>33</xdr:row>
      <xdr:rowOff>53340</xdr:rowOff>
    </xdr:from>
    <xdr:to>
      <xdr:col>36</xdr:col>
      <xdr:colOff>556260</xdr:colOff>
      <xdr:row>36</xdr:row>
      <xdr:rowOff>68580</xdr:rowOff>
    </xdr:to>
    <xdr:sp macro="" textlink="">
      <xdr:nvSpPr>
        <xdr:cNvPr id="6" name="吹き出し: 角を丸めた四角形 5">
          <a:extLst>
            <a:ext uri="{FF2B5EF4-FFF2-40B4-BE49-F238E27FC236}">
              <a16:creationId xmlns:a16="http://schemas.microsoft.com/office/drawing/2014/main" id="{34D646D9-2ECD-4533-A3BE-664B9A0E0707}"/>
            </a:ext>
          </a:extLst>
        </xdr:cNvPr>
        <xdr:cNvSpPr/>
      </xdr:nvSpPr>
      <xdr:spPr>
        <a:xfrm>
          <a:off x="6621780" y="5859780"/>
          <a:ext cx="1630680" cy="510540"/>
        </a:xfrm>
        <a:prstGeom prst="wedgeRoundRectCallout">
          <a:avLst>
            <a:gd name="adj1" fmla="val -59616"/>
            <a:gd name="adj2" fmla="val 32551"/>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前回請求した情報を記入してください。</a:t>
          </a:r>
        </a:p>
      </xdr:txBody>
    </xdr:sp>
    <xdr:clientData/>
  </xdr:twoCellAnchor>
  <xdr:twoCellAnchor>
    <xdr:from>
      <xdr:col>34</xdr:col>
      <xdr:colOff>182880</xdr:colOff>
      <xdr:row>37</xdr:row>
      <xdr:rowOff>38100</xdr:rowOff>
    </xdr:from>
    <xdr:to>
      <xdr:col>36</xdr:col>
      <xdr:colOff>594360</xdr:colOff>
      <xdr:row>40</xdr:row>
      <xdr:rowOff>45720</xdr:rowOff>
    </xdr:to>
    <xdr:sp macro="" textlink="">
      <xdr:nvSpPr>
        <xdr:cNvPr id="7" name="吹き出し: 角を丸めた四角形 6">
          <a:extLst>
            <a:ext uri="{FF2B5EF4-FFF2-40B4-BE49-F238E27FC236}">
              <a16:creationId xmlns:a16="http://schemas.microsoft.com/office/drawing/2014/main" id="{A8A0A098-823B-48D0-BB19-1F57BD635CC3}"/>
            </a:ext>
          </a:extLst>
        </xdr:cNvPr>
        <xdr:cNvSpPr/>
      </xdr:nvSpPr>
      <xdr:spPr>
        <a:xfrm>
          <a:off x="6659880" y="6499860"/>
          <a:ext cx="1630680" cy="510540"/>
        </a:xfrm>
        <a:prstGeom prst="wedgeRoundRectCallout">
          <a:avLst>
            <a:gd name="adj1" fmla="val -62420"/>
            <a:gd name="adj2" fmla="val -33121"/>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前回分を除く過去の請求額の総額を記入してください。</a:t>
          </a:r>
        </a:p>
      </xdr:txBody>
    </xdr:sp>
    <xdr:clientData/>
  </xdr:twoCellAnchor>
  <xdr:twoCellAnchor>
    <xdr:from>
      <xdr:col>17</xdr:col>
      <xdr:colOff>0</xdr:colOff>
      <xdr:row>25</xdr:row>
      <xdr:rowOff>137160</xdr:rowOff>
    </xdr:from>
    <xdr:to>
      <xdr:col>18</xdr:col>
      <xdr:colOff>30480</xdr:colOff>
      <xdr:row>25</xdr:row>
      <xdr:rowOff>137160</xdr:rowOff>
    </xdr:to>
    <xdr:cxnSp macro="">
      <xdr:nvCxnSpPr>
        <xdr:cNvPr id="13" name="直線矢印コネクタ 12">
          <a:extLst>
            <a:ext uri="{FF2B5EF4-FFF2-40B4-BE49-F238E27FC236}">
              <a16:creationId xmlns:a16="http://schemas.microsoft.com/office/drawing/2014/main" id="{AC4E5F58-1A0C-CAB7-B6F5-D22D3BFFA8DF}"/>
            </a:ext>
          </a:extLst>
        </xdr:cNvPr>
        <xdr:cNvCxnSpPr/>
      </xdr:nvCxnSpPr>
      <xdr:spPr>
        <a:xfrm>
          <a:off x="3249478" y="4600672"/>
          <a:ext cx="221626"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0</xdr:colOff>
      <xdr:row>25</xdr:row>
      <xdr:rowOff>131735</xdr:rowOff>
    </xdr:from>
    <xdr:to>
      <xdr:col>17</xdr:col>
      <xdr:colOff>0</xdr:colOff>
      <xdr:row>39</xdr:row>
      <xdr:rowOff>137160</xdr:rowOff>
    </xdr:to>
    <xdr:cxnSp macro="">
      <xdr:nvCxnSpPr>
        <xdr:cNvPr id="15" name="直線コネクタ 14">
          <a:extLst>
            <a:ext uri="{FF2B5EF4-FFF2-40B4-BE49-F238E27FC236}">
              <a16:creationId xmlns:a16="http://schemas.microsoft.com/office/drawing/2014/main" id="{FE27ABB3-056E-3E5A-B3C0-5D655E9E0F01}"/>
            </a:ext>
          </a:extLst>
        </xdr:cNvPr>
        <xdr:cNvCxnSpPr/>
      </xdr:nvCxnSpPr>
      <xdr:spPr>
        <a:xfrm>
          <a:off x="3249478" y="4595247"/>
          <a:ext cx="0" cy="2348252"/>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182880</xdr:colOff>
      <xdr:row>39</xdr:row>
      <xdr:rowOff>144780</xdr:rowOff>
    </xdr:from>
    <xdr:to>
      <xdr:col>18</xdr:col>
      <xdr:colOff>7620</xdr:colOff>
      <xdr:row>39</xdr:row>
      <xdr:rowOff>144780</xdr:rowOff>
    </xdr:to>
    <xdr:cxnSp macro="">
      <xdr:nvCxnSpPr>
        <xdr:cNvPr id="17" name="直線矢印コネクタ 16">
          <a:extLst>
            <a:ext uri="{FF2B5EF4-FFF2-40B4-BE49-F238E27FC236}">
              <a16:creationId xmlns:a16="http://schemas.microsoft.com/office/drawing/2014/main" id="{AA18A7E3-26E7-D0A5-42A1-801EDFBA736C}"/>
            </a:ext>
          </a:extLst>
        </xdr:cNvPr>
        <xdr:cNvCxnSpPr/>
      </xdr:nvCxnSpPr>
      <xdr:spPr>
        <a:xfrm>
          <a:off x="3230880" y="6941820"/>
          <a:ext cx="205740"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34</xdr:col>
      <xdr:colOff>167640</xdr:colOff>
      <xdr:row>27</xdr:row>
      <xdr:rowOff>22860</xdr:rowOff>
    </xdr:from>
    <xdr:to>
      <xdr:col>36</xdr:col>
      <xdr:colOff>579120</xdr:colOff>
      <xdr:row>32</xdr:row>
      <xdr:rowOff>68580</xdr:rowOff>
    </xdr:to>
    <xdr:sp macro="" textlink="">
      <xdr:nvSpPr>
        <xdr:cNvPr id="22" name="吹き出し: 角を丸めた四角形 21">
          <a:extLst>
            <a:ext uri="{FF2B5EF4-FFF2-40B4-BE49-F238E27FC236}">
              <a16:creationId xmlns:a16="http://schemas.microsoft.com/office/drawing/2014/main" id="{29705D93-D5F0-4E67-999F-3AC461E64DAB}"/>
            </a:ext>
          </a:extLst>
        </xdr:cNvPr>
        <xdr:cNvSpPr/>
      </xdr:nvSpPr>
      <xdr:spPr>
        <a:xfrm>
          <a:off x="6644640" y="4815840"/>
          <a:ext cx="1630680" cy="891540"/>
        </a:xfrm>
        <a:prstGeom prst="wedgeRoundRectCallout">
          <a:avLst>
            <a:gd name="adj1" fmla="val -62419"/>
            <a:gd name="adj2" fmla="val -106255"/>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累計出来高が既請求済額を下回ることはありません。</a:t>
          </a:r>
          <a:endParaRPr kumimoji="1" lang="en-US" altLang="ja-JP" sz="800">
            <a:solidFill>
              <a:schemeClr val="tx1"/>
            </a:solidFill>
          </a:endParaRPr>
        </a:p>
        <a:p>
          <a:pPr algn="l"/>
          <a:r>
            <a:rPr kumimoji="1" lang="ja-JP" altLang="en-US" sz="800">
              <a:solidFill>
                <a:schemeClr val="tx1"/>
              </a:solidFill>
            </a:rPr>
            <a:t>条件に一致しない場合はコメントが表示されます。</a:t>
          </a:r>
        </a:p>
      </xdr:txBody>
    </xdr:sp>
    <xdr:clientData/>
  </xdr:twoCellAnchor>
  <xdr:twoCellAnchor>
    <xdr:from>
      <xdr:col>18</xdr:col>
      <xdr:colOff>7620</xdr:colOff>
      <xdr:row>29</xdr:row>
      <xdr:rowOff>106680</xdr:rowOff>
    </xdr:from>
    <xdr:to>
      <xdr:col>28</xdr:col>
      <xdr:colOff>68580</xdr:colOff>
      <xdr:row>31</xdr:row>
      <xdr:rowOff>99060</xdr:rowOff>
    </xdr:to>
    <xdr:sp macro="" textlink="">
      <xdr:nvSpPr>
        <xdr:cNvPr id="23" name="吹き出し: 角を丸めた四角形 22">
          <a:extLst>
            <a:ext uri="{FF2B5EF4-FFF2-40B4-BE49-F238E27FC236}">
              <a16:creationId xmlns:a16="http://schemas.microsoft.com/office/drawing/2014/main" id="{6846663E-672B-4FE2-9C0F-EC741F744655}"/>
            </a:ext>
          </a:extLst>
        </xdr:cNvPr>
        <xdr:cNvSpPr/>
      </xdr:nvSpPr>
      <xdr:spPr>
        <a:xfrm>
          <a:off x="3436620" y="5242560"/>
          <a:ext cx="1965960" cy="327660"/>
        </a:xfrm>
        <a:prstGeom prst="wedgeRoundRectCallout">
          <a:avLst>
            <a:gd name="adj1" fmla="val -60779"/>
            <a:gd name="adj2" fmla="val -7"/>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自動計算により同額となります。</a:t>
          </a:r>
        </a:p>
      </xdr:txBody>
    </xdr:sp>
    <xdr:clientData/>
  </xdr:twoCellAnchor>
  <xdr:twoCellAnchor>
    <xdr:from>
      <xdr:col>22</xdr:col>
      <xdr:colOff>68580</xdr:colOff>
      <xdr:row>46</xdr:row>
      <xdr:rowOff>137160</xdr:rowOff>
    </xdr:from>
    <xdr:to>
      <xdr:col>29</xdr:col>
      <xdr:colOff>76200</xdr:colOff>
      <xdr:row>48</xdr:row>
      <xdr:rowOff>76200</xdr:rowOff>
    </xdr:to>
    <xdr:sp macro="" textlink="">
      <xdr:nvSpPr>
        <xdr:cNvPr id="8" name="吹き出し: 角を丸めた四角形 7">
          <a:extLst>
            <a:ext uri="{FF2B5EF4-FFF2-40B4-BE49-F238E27FC236}">
              <a16:creationId xmlns:a16="http://schemas.microsoft.com/office/drawing/2014/main" id="{7E8BCB1C-2F4F-4D0B-ACEF-B353EC5FED08}"/>
            </a:ext>
          </a:extLst>
        </xdr:cNvPr>
        <xdr:cNvSpPr/>
      </xdr:nvSpPr>
      <xdr:spPr>
        <a:xfrm>
          <a:off x="4259580" y="8138160"/>
          <a:ext cx="1341120" cy="304800"/>
        </a:xfrm>
        <a:prstGeom prst="wedgeRoundRectCallout">
          <a:avLst>
            <a:gd name="adj1" fmla="val 70233"/>
            <a:gd name="adj2" fmla="val 14379"/>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rgbClr val="FF0000"/>
              </a:solidFill>
            </a:rPr>
            <a:t>必ず押印してください。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50800</xdr:colOff>
      <xdr:row>46</xdr:row>
      <xdr:rowOff>38100</xdr:rowOff>
    </xdr:from>
    <xdr:to>
      <xdr:col>29</xdr:col>
      <xdr:colOff>157480</xdr:colOff>
      <xdr:row>47</xdr:row>
      <xdr:rowOff>160020</xdr:rowOff>
    </xdr:to>
    <xdr:sp macro="" textlink="">
      <xdr:nvSpPr>
        <xdr:cNvPr id="2" name="吹き出し: 角を丸めた四角形 1">
          <a:extLst>
            <a:ext uri="{FF2B5EF4-FFF2-40B4-BE49-F238E27FC236}">
              <a16:creationId xmlns:a16="http://schemas.microsoft.com/office/drawing/2014/main" id="{1C48DE08-8EFE-4C58-B63B-FB66D617EA76}"/>
            </a:ext>
          </a:extLst>
        </xdr:cNvPr>
        <xdr:cNvSpPr/>
      </xdr:nvSpPr>
      <xdr:spPr>
        <a:xfrm>
          <a:off x="4051300" y="7988300"/>
          <a:ext cx="1630680" cy="299720"/>
        </a:xfrm>
        <a:prstGeom prst="wedgeRoundRectCallout">
          <a:avLst>
            <a:gd name="adj1" fmla="val 59854"/>
            <a:gd name="adj2" fmla="val -33121"/>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rgbClr val="FF0000"/>
              </a:solidFill>
            </a:rPr>
            <a:t>必ず押印してください。</a:t>
          </a:r>
        </a:p>
      </xdr:txBody>
    </xdr:sp>
    <xdr:clientData/>
  </xdr:twoCellAnchor>
  <xdr:twoCellAnchor>
    <xdr:from>
      <xdr:col>11</xdr:col>
      <xdr:colOff>167640</xdr:colOff>
      <xdr:row>26</xdr:row>
      <xdr:rowOff>60960</xdr:rowOff>
    </xdr:from>
    <xdr:to>
      <xdr:col>20</xdr:col>
      <xdr:colOff>83820</xdr:colOff>
      <xdr:row>29</xdr:row>
      <xdr:rowOff>91440</xdr:rowOff>
    </xdr:to>
    <xdr:sp macro="" textlink="">
      <xdr:nvSpPr>
        <xdr:cNvPr id="4" name="吹き出し: 角を丸めた四角形 3">
          <a:extLst>
            <a:ext uri="{FF2B5EF4-FFF2-40B4-BE49-F238E27FC236}">
              <a16:creationId xmlns:a16="http://schemas.microsoft.com/office/drawing/2014/main" id="{1AA8ECEB-0E34-4411-A84A-FCFE2296148B}"/>
            </a:ext>
          </a:extLst>
        </xdr:cNvPr>
        <xdr:cNvSpPr/>
      </xdr:nvSpPr>
      <xdr:spPr>
        <a:xfrm>
          <a:off x="2263140" y="4701540"/>
          <a:ext cx="1630680" cy="533400"/>
        </a:xfrm>
        <a:prstGeom prst="wedgeRoundRectCallout">
          <a:avLst>
            <a:gd name="adj1" fmla="val -54943"/>
            <a:gd name="adj2" fmla="val -122455"/>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工事内容、材料等の商品名を記入してください。</a:t>
          </a:r>
        </a:p>
      </xdr:txBody>
    </xdr:sp>
    <xdr:clientData/>
  </xdr:twoCellAnchor>
  <xdr:twoCellAnchor>
    <xdr:from>
      <xdr:col>6</xdr:col>
      <xdr:colOff>30480</xdr:colOff>
      <xdr:row>51</xdr:row>
      <xdr:rowOff>53340</xdr:rowOff>
    </xdr:from>
    <xdr:to>
      <xdr:col>11</xdr:col>
      <xdr:colOff>106680</xdr:colOff>
      <xdr:row>53</xdr:row>
      <xdr:rowOff>38100</xdr:rowOff>
    </xdr:to>
    <xdr:sp macro="" textlink="">
      <xdr:nvSpPr>
        <xdr:cNvPr id="5" name="吹き出し: 角を丸めた四角形 4">
          <a:extLst>
            <a:ext uri="{FF2B5EF4-FFF2-40B4-BE49-F238E27FC236}">
              <a16:creationId xmlns:a16="http://schemas.microsoft.com/office/drawing/2014/main" id="{DA6CCB3A-33A4-49D1-989D-EE1B1FF45AAE}"/>
            </a:ext>
          </a:extLst>
        </xdr:cNvPr>
        <xdr:cNvSpPr/>
      </xdr:nvSpPr>
      <xdr:spPr>
        <a:xfrm>
          <a:off x="1173480" y="8976360"/>
          <a:ext cx="1028700" cy="350520"/>
        </a:xfrm>
        <a:prstGeom prst="wedgeRoundRectCallout">
          <a:avLst>
            <a:gd name="adj1" fmla="val -48746"/>
            <a:gd name="adj2" fmla="val 135998"/>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記入不要です。</a:t>
          </a:r>
          <a:endParaRPr lang="ja-JP" altLang="ja-JP" sz="6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0</xdr:col>
      <xdr:colOff>15240</xdr:colOff>
      <xdr:row>17</xdr:row>
      <xdr:rowOff>76200</xdr:rowOff>
    </xdr:from>
    <xdr:to>
      <xdr:col>2</xdr:col>
      <xdr:colOff>175260</xdr:colOff>
      <xdr:row>21</xdr:row>
      <xdr:rowOff>160020</xdr:rowOff>
    </xdr:to>
    <xdr:sp macro="" textlink="">
      <xdr:nvSpPr>
        <xdr:cNvPr id="6" name="吹き出し: 角を丸めた四角形 5">
          <a:extLst>
            <a:ext uri="{FF2B5EF4-FFF2-40B4-BE49-F238E27FC236}">
              <a16:creationId xmlns:a16="http://schemas.microsoft.com/office/drawing/2014/main" id="{F2989CBD-B542-4910-8390-50C6CAA6B71D}"/>
            </a:ext>
          </a:extLst>
        </xdr:cNvPr>
        <xdr:cNvSpPr/>
      </xdr:nvSpPr>
      <xdr:spPr>
        <a:xfrm>
          <a:off x="15240" y="3208020"/>
          <a:ext cx="541020" cy="754380"/>
        </a:xfrm>
        <a:prstGeom prst="wedgeRoundRectCallout">
          <a:avLst>
            <a:gd name="adj1" fmla="val -27632"/>
            <a:gd name="adj2" fmla="val -88785"/>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記入不要です。</a:t>
          </a:r>
          <a:endParaRPr lang="ja-JP" altLang="ja-JP" sz="6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8</xdr:col>
      <xdr:colOff>30480</xdr:colOff>
      <xdr:row>18</xdr:row>
      <xdr:rowOff>68580</xdr:rowOff>
    </xdr:from>
    <xdr:to>
      <xdr:col>25</xdr:col>
      <xdr:colOff>129540</xdr:colOff>
      <xdr:row>21</xdr:row>
      <xdr:rowOff>114300</xdr:rowOff>
    </xdr:to>
    <xdr:sp macro="" textlink="">
      <xdr:nvSpPr>
        <xdr:cNvPr id="7" name="吹き出し: 角を丸めた四角形 6">
          <a:extLst>
            <a:ext uri="{FF2B5EF4-FFF2-40B4-BE49-F238E27FC236}">
              <a16:creationId xmlns:a16="http://schemas.microsoft.com/office/drawing/2014/main" id="{713DD9BB-788B-4188-9B95-EADEEAE63966}"/>
            </a:ext>
          </a:extLst>
        </xdr:cNvPr>
        <xdr:cNvSpPr/>
      </xdr:nvSpPr>
      <xdr:spPr>
        <a:xfrm>
          <a:off x="1554480" y="3357880"/>
          <a:ext cx="3337560" cy="541020"/>
        </a:xfrm>
        <a:prstGeom prst="wedgeRoundRectCallout">
          <a:avLst>
            <a:gd name="adj1" fmla="val -39990"/>
            <a:gd name="adj2" fmla="val -73420"/>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今回の請求に係る工事名称を記入いただき、詳細がある場合は下記に記入いただくか貴社ご使用の明細を添付してください。</a:t>
          </a:r>
        </a:p>
      </xdr:txBody>
    </xdr:sp>
    <xdr:clientData/>
  </xdr:twoCellAnchor>
  <xdr:twoCellAnchor>
    <xdr:from>
      <xdr:col>10</xdr:col>
      <xdr:colOff>0</xdr:colOff>
      <xdr:row>22</xdr:row>
      <xdr:rowOff>106680</xdr:rowOff>
    </xdr:from>
    <xdr:to>
      <xdr:col>11</xdr:col>
      <xdr:colOff>15240</xdr:colOff>
      <xdr:row>25</xdr:row>
      <xdr:rowOff>114300</xdr:rowOff>
    </xdr:to>
    <xdr:sp macro="" textlink="">
      <xdr:nvSpPr>
        <xdr:cNvPr id="8" name="右中かっこ 7">
          <a:extLst>
            <a:ext uri="{FF2B5EF4-FFF2-40B4-BE49-F238E27FC236}">
              <a16:creationId xmlns:a16="http://schemas.microsoft.com/office/drawing/2014/main" id="{18C1E807-58CC-86EE-93F3-6CA0471532E4}"/>
            </a:ext>
          </a:extLst>
        </xdr:cNvPr>
        <xdr:cNvSpPr/>
      </xdr:nvSpPr>
      <xdr:spPr>
        <a:xfrm>
          <a:off x="1905000" y="4076700"/>
          <a:ext cx="205740" cy="510540"/>
        </a:xfrm>
        <a:prstGeom prst="rightBrace">
          <a:avLst/>
        </a:prstGeom>
        <a:ln>
          <a:solidFill>
            <a:srgbClr val="FF0000"/>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152400</xdr:colOff>
      <xdr:row>33</xdr:row>
      <xdr:rowOff>99060</xdr:rowOff>
    </xdr:from>
    <xdr:to>
      <xdr:col>20</xdr:col>
      <xdr:colOff>68580</xdr:colOff>
      <xdr:row>36</xdr:row>
      <xdr:rowOff>160020</xdr:rowOff>
    </xdr:to>
    <xdr:sp macro="" textlink="">
      <xdr:nvSpPr>
        <xdr:cNvPr id="3" name="吹き出し: 角を丸めた四角形 2">
          <a:extLst>
            <a:ext uri="{FF2B5EF4-FFF2-40B4-BE49-F238E27FC236}">
              <a16:creationId xmlns:a16="http://schemas.microsoft.com/office/drawing/2014/main" id="{4184E55E-54D0-4D18-AF1F-029D0785A019}"/>
            </a:ext>
          </a:extLst>
        </xdr:cNvPr>
        <xdr:cNvSpPr/>
      </xdr:nvSpPr>
      <xdr:spPr>
        <a:xfrm>
          <a:off x="2247900" y="5913120"/>
          <a:ext cx="1630680" cy="548640"/>
        </a:xfrm>
        <a:prstGeom prst="wedgeRoundRectCallout">
          <a:avLst>
            <a:gd name="adj1" fmla="val -75971"/>
            <a:gd name="adj2" fmla="val -95083"/>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貴社の請求書等を添付してください。</a:t>
          </a:r>
        </a:p>
      </xdr:txBody>
    </xdr:sp>
    <xdr:clientData/>
  </xdr:twoCellAnchor>
  <xdr:twoCellAnchor>
    <xdr:from>
      <xdr:col>8</xdr:col>
      <xdr:colOff>91440</xdr:colOff>
      <xdr:row>30</xdr:row>
      <xdr:rowOff>91440</xdr:rowOff>
    </xdr:from>
    <xdr:to>
      <xdr:col>9</xdr:col>
      <xdr:colOff>106680</xdr:colOff>
      <xdr:row>33</xdr:row>
      <xdr:rowOff>99060</xdr:rowOff>
    </xdr:to>
    <xdr:sp macro="" textlink="">
      <xdr:nvSpPr>
        <xdr:cNvPr id="9" name="右中かっこ 8">
          <a:extLst>
            <a:ext uri="{FF2B5EF4-FFF2-40B4-BE49-F238E27FC236}">
              <a16:creationId xmlns:a16="http://schemas.microsoft.com/office/drawing/2014/main" id="{8A3F720E-CE98-48B8-B107-7B301DAD38C4}"/>
            </a:ext>
          </a:extLst>
        </xdr:cNvPr>
        <xdr:cNvSpPr/>
      </xdr:nvSpPr>
      <xdr:spPr>
        <a:xfrm>
          <a:off x="1615440" y="5402580"/>
          <a:ext cx="205740" cy="510540"/>
        </a:xfrm>
        <a:prstGeom prst="rightBrace">
          <a:avLst/>
        </a:prstGeom>
        <a:ln>
          <a:solidFill>
            <a:srgbClr val="FF0000"/>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152400</xdr:colOff>
      <xdr:row>21</xdr:row>
      <xdr:rowOff>160020</xdr:rowOff>
    </xdr:from>
    <xdr:to>
      <xdr:col>22</xdr:col>
      <xdr:colOff>182880</xdr:colOff>
      <xdr:row>24</xdr:row>
      <xdr:rowOff>161100</xdr:rowOff>
    </xdr:to>
    <xdr:sp macro="" textlink="">
      <xdr:nvSpPr>
        <xdr:cNvPr id="4" name="吹き出し: 角を丸めた四角形 3">
          <a:extLst>
            <a:ext uri="{FF2B5EF4-FFF2-40B4-BE49-F238E27FC236}">
              <a16:creationId xmlns:a16="http://schemas.microsoft.com/office/drawing/2014/main" id="{35946C23-849C-469F-917B-2B51A3E7CDED}"/>
            </a:ext>
          </a:extLst>
        </xdr:cNvPr>
        <xdr:cNvSpPr/>
      </xdr:nvSpPr>
      <xdr:spPr>
        <a:xfrm>
          <a:off x="2819400" y="4107180"/>
          <a:ext cx="1554480" cy="504000"/>
        </a:xfrm>
        <a:prstGeom prst="wedgeRoundRectCallout">
          <a:avLst>
            <a:gd name="adj1" fmla="val -6185"/>
            <a:gd name="adj2" fmla="val -110096"/>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工事内容、材料等の名称記入してください。</a:t>
          </a:r>
        </a:p>
      </xdr:txBody>
    </xdr:sp>
    <xdr:clientData/>
  </xdr:twoCellAnchor>
  <xdr:twoCellAnchor>
    <xdr:from>
      <xdr:col>5</xdr:col>
      <xdr:colOff>60960</xdr:colOff>
      <xdr:row>21</xdr:row>
      <xdr:rowOff>160020</xdr:rowOff>
    </xdr:from>
    <xdr:to>
      <xdr:col>13</xdr:col>
      <xdr:colOff>167640</xdr:colOff>
      <xdr:row>24</xdr:row>
      <xdr:rowOff>161100</xdr:rowOff>
    </xdr:to>
    <xdr:sp macro="" textlink="">
      <xdr:nvSpPr>
        <xdr:cNvPr id="5" name="吹き出し: 角を丸めた四角形 4">
          <a:extLst>
            <a:ext uri="{FF2B5EF4-FFF2-40B4-BE49-F238E27FC236}">
              <a16:creationId xmlns:a16="http://schemas.microsoft.com/office/drawing/2014/main" id="{E0DA1479-3CB7-4ABA-8863-2383712D8D8A}"/>
            </a:ext>
          </a:extLst>
        </xdr:cNvPr>
        <xdr:cNvSpPr/>
      </xdr:nvSpPr>
      <xdr:spPr>
        <a:xfrm>
          <a:off x="1013460" y="4107180"/>
          <a:ext cx="1630680" cy="504000"/>
        </a:xfrm>
        <a:prstGeom prst="wedgeRoundRectCallout">
          <a:avLst>
            <a:gd name="adj1" fmla="val -16625"/>
            <a:gd name="adj2" fmla="val -83867"/>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御社請求書の工事名称を記入してください。</a:t>
          </a:r>
        </a:p>
      </xdr:txBody>
    </xdr:sp>
    <xdr:clientData/>
  </xdr:twoCellAnchor>
  <xdr:twoCellAnchor>
    <xdr:from>
      <xdr:col>0</xdr:col>
      <xdr:colOff>0</xdr:colOff>
      <xdr:row>19</xdr:row>
      <xdr:rowOff>114300</xdr:rowOff>
    </xdr:from>
    <xdr:to>
      <xdr:col>5</xdr:col>
      <xdr:colOff>38100</xdr:colOff>
      <xdr:row>21</xdr:row>
      <xdr:rowOff>114300</xdr:rowOff>
    </xdr:to>
    <xdr:sp macro="" textlink="">
      <xdr:nvSpPr>
        <xdr:cNvPr id="6" name="吹き出し: 角を丸めた四角形 5">
          <a:extLst>
            <a:ext uri="{FF2B5EF4-FFF2-40B4-BE49-F238E27FC236}">
              <a16:creationId xmlns:a16="http://schemas.microsoft.com/office/drawing/2014/main" id="{CA48AF05-C333-4D92-A065-03A2B3B09CA2}"/>
            </a:ext>
          </a:extLst>
        </xdr:cNvPr>
        <xdr:cNvSpPr/>
      </xdr:nvSpPr>
      <xdr:spPr>
        <a:xfrm>
          <a:off x="0" y="3726180"/>
          <a:ext cx="990600" cy="335280"/>
        </a:xfrm>
        <a:prstGeom prst="wedgeRoundRectCallout">
          <a:avLst>
            <a:gd name="adj1" fmla="val -27632"/>
            <a:gd name="adj2" fmla="val -88785"/>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記入不要です。</a:t>
          </a:r>
          <a:endParaRPr lang="ja-JP" altLang="ja-JP" sz="6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167640</xdr:colOff>
      <xdr:row>42</xdr:row>
      <xdr:rowOff>144780</xdr:rowOff>
    </xdr:from>
    <xdr:to>
      <xdr:col>8</xdr:col>
      <xdr:colOff>15240</xdr:colOff>
      <xdr:row>44</xdr:row>
      <xdr:rowOff>129540</xdr:rowOff>
    </xdr:to>
    <xdr:sp macro="" textlink="">
      <xdr:nvSpPr>
        <xdr:cNvPr id="7" name="吹き出し: 角を丸めた四角形 6">
          <a:extLst>
            <a:ext uri="{FF2B5EF4-FFF2-40B4-BE49-F238E27FC236}">
              <a16:creationId xmlns:a16="http://schemas.microsoft.com/office/drawing/2014/main" id="{21605BF6-9B05-4704-80C3-E889B1FA430D}"/>
            </a:ext>
          </a:extLst>
        </xdr:cNvPr>
        <xdr:cNvSpPr/>
      </xdr:nvSpPr>
      <xdr:spPr>
        <a:xfrm>
          <a:off x="548640" y="7604760"/>
          <a:ext cx="990600" cy="335280"/>
        </a:xfrm>
        <a:prstGeom prst="wedgeRoundRectCallout">
          <a:avLst>
            <a:gd name="adj1" fmla="val 3906"/>
            <a:gd name="adj2" fmla="val 93034"/>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記入不要です。</a:t>
          </a:r>
          <a:endParaRPr lang="ja-JP" altLang="ja-JP" sz="6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24</xdr:col>
      <xdr:colOff>144780</xdr:colOff>
      <xdr:row>21</xdr:row>
      <xdr:rowOff>160020</xdr:rowOff>
    </xdr:from>
    <xdr:to>
      <xdr:col>32</xdr:col>
      <xdr:colOff>175260</xdr:colOff>
      <xdr:row>24</xdr:row>
      <xdr:rowOff>161100</xdr:rowOff>
    </xdr:to>
    <xdr:sp macro="" textlink="">
      <xdr:nvSpPr>
        <xdr:cNvPr id="8" name="吹き出し: 角を丸めた四角形 7">
          <a:extLst>
            <a:ext uri="{FF2B5EF4-FFF2-40B4-BE49-F238E27FC236}">
              <a16:creationId xmlns:a16="http://schemas.microsoft.com/office/drawing/2014/main" id="{1995BCDB-41CD-45BD-9AD3-63713308EA9D}"/>
            </a:ext>
          </a:extLst>
        </xdr:cNvPr>
        <xdr:cNvSpPr/>
      </xdr:nvSpPr>
      <xdr:spPr>
        <a:xfrm>
          <a:off x="4716780" y="4107180"/>
          <a:ext cx="1554480" cy="504000"/>
        </a:xfrm>
        <a:prstGeom prst="wedgeRoundRectCallout">
          <a:avLst>
            <a:gd name="adj1" fmla="val -6185"/>
            <a:gd name="adj2" fmla="val -92129"/>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御社請求書の税込請求額を記入してください。</a:t>
          </a:r>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9C987B4-A4CE-4FA7-B750-B5602DB8DF66}" name="テーブル1" displayName="テーブル1" ref="A1:A3" totalsRowShown="0">
  <autoFilter ref="A1:A3" xr:uid="{A9C987B4-A4CE-4FA7-B750-B5602DB8DF66}"/>
  <tableColumns count="1">
    <tableColumn id="1" xr3:uid="{685E42B1-9D6E-46C3-8AD7-1E3B525100EE}" name="列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7889946-0273-486C-BDE3-B6E92E97F771}" name="テーブル2" displayName="テーブル2" ref="A9:A24" totalsRowShown="0">
  <autoFilter ref="A9:A24" xr:uid="{E7889946-0273-486C-BDE3-B6E92E97F771}"/>
  <tableColumns count="1">
    <tableColumn id="1" xr3:uid="{694F1331-09BD-47BC-99EE-0A73B86B8DD4}" name="列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EA691D5-0DC6-4057-8423-B43BD16E1246}" name="テーブル3" displayName="テーブル3" ref="F2:F3" totalsRowShown="0">
  <autoFilter ref="F2:F3" xr:uid="{7EA691D5-0DC6-4057-8423-B43BD16E1246}"/>
  <tableColumns count="1">
    <tableColumn id="1" xr3:uid="{C9C63B5B-E52A-4EC8-9DD3-061976857BC6}" name="列1"/>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481F6-CFEE-4B5D-89A9-AFE8CA10A436}">
  <sheetPr>
    <tabColor theme="8" tint="-0.249977111117893"/>
  </sheetPr>
  <dimension ref="A1:Q19"/>
  <sheetViews>
    <sheetView zoomScaleNormal="100" workbookViewId="0">
      <selection activeCell="R14" sqref="R14"/>
    </sheetView>
  </sheetViews>
  <sheetFormatPr defaultRowHeight="13.2"/>
  <cols>
    <col min="11" max="11" width="23.6640625" bestFit="1" customWidth="1"/>
    <col min="12" max="15" width="6.33203125" customWidth="1"/>
    <col min="16" max="16" width="10" customWidth="1"/>
    <col min="17" max="17" width="31.5546875" customWidth="1"/>
  </cols>
  <sheetData>
    <row r="1" spans="1:17" ht="19.2" customHeight="1">
      <c r="A1" s="103" t="s">
        <v>155</v>
      </c>
      <c r="B1" s="103"/>
      <c r="C1" s="103"/>
      <c r="D1" s="103"/>
      <c r="E1" s="103"/>
      <c r="F1" s="103"/>
      <c r="G1" s="103"/>
      <c r="H1" s="103"/>
      <c r="I1" s="103"/>
      <c r="J1" s="103"/>
      <c r="K1" s="102" t="s">
        <v>108</v>
      </c>
      <c r="L1" s="102"/>
      <c r="M1" s="102"/>
      <c r="N1" s="102"/>
      <c r="O1" s="102"/>
      <c r="P1" s="102"/>
      <c r="Q1" s="80" t="str">
        <f>IF(L18="","！黄色の箇所を入力してください！","")</f>
        <v>！黄色の箇所を入力してください！</v>
      </c>
    </row>
    <row r="2" spans="1:17" ht="13.8" thickBot="1">
      <c r="A2" s="103"/>
      <c r="B2" s="103"/>
      <c r="C2" s="103"/>
      <c r="D2" s="103"/>
      <c r="E2" s="103"/>
      <c r="F2" s="103"/>
      <c r="G2" s="103"/>
      <c r="H2" s="103"/>
      <c r="I2" s="103"/>
      <c r="J2" s="103"/>
    </row>
    <row r="3" spans="1:17" ht="22.05" customHeight="1" thickBot="1">
      <c r="A3" s="103"/>
      <c r="B3" s="103"/>
      <c r="C3" s="103"/>
      <c r="D3" s="103"/>
      <c r="E3" s="103"/>
      <c r="F3" s="103"/>
      <c r="G3" s="103"/>
      <c r="H3" s="103"/>
      <c r="I3" s="103"/>
      <c r="J3" s="103"/>
      <c r="K3" s="105" t="s">
        <v>104</v>
      </c>
      <c r="L3" s="106"/>
      <c r="M3" s="106"/>
      <c r="N3" s="106"/>
      <c r="O3" s="106"/>
      <c r="P3" s="107"/>
      <c r="Q3" s="79" t="s">
        <v>111</v>
      </c>
    </row>
    <row r="4" spans="1:17" ht="22.05" customHeight="1">
      <c r="A4" s="103"/>
      <c r="B4" s="103"/>
      <c r="C4" s="103"/>
      <c r="D4" s="103"/>
      <c r="E4" s="103"/>
      <c r="F4" s="103"/>
      <c r="G4" s="103"/>
      <c r="H4" s="103"/>
      <c r="I4" s="103"/>
      <c r="J4" s="103"/>
      <c r="K4" s="68" t="s">
        <v>99</v>
      </c>
      <c r="L4" s="112"/>
      <c r="M4" s="112"/>
      <c r="N4" s="112"/>
      <c r="O4" s="112"/>
      <c r="P4" s="113"/>
      <c r="Q4" s="79" t="s">
        <v>110</v>
      </c>
    </row>
    <row r="5" spans="1:17" ht="22.05" customHeight="1">
      <c r="K5" s="66" t="s">
        <v>25</v>
      </c>
      <c r="L5" s="98"/>
      <c r="M5" s="98"/>
      <c r="N5" s="98"/>
      <c r="O5" s="98"/>
      <c r="P5" s="99"/>
      <c r="Q5" s="79" t="s">
        <v>112</v>
      </c>
    </row>
    <row r="6" spans="1:17" ht="22.05" customHeight="1">
      <c r="K6" s="66" t="s">
        <v>98</v>
      </c>
      <c r="L6" s="98"/>
      <c r="M6" s="98"/>
      <c r="N6" s="98"/>
      <c r="O6" s="98"/>
      <c r="P6" s="99"/>
      <c r="Q6" s="79" t="s">
        <v>113</v>
      </c>
    </row>
    <row r="7" spans="1:17" ht="22.05" customHeight="1">
      <c r="K7" s="66" t="s">
        <v>100</v>
      </c>
      <c r="L7" s="98"/>
      <c r="M7" s="98"/>
      <c r="N7" s="98"/>
      <c r="O7" s="98"/>
      <c r="P7" s="99"/>
      <c r="Q7" s="79" t="s">
        <v>114</v>
      </c>
    </row>
    <row r="8" spans="1:17" ht="22.05" customHeight="1">
      <c r="K8" s="66" t="s">
        <v>121</v>
      </c>
      <c r="L8" s="108"/>
      <c r="M8" s="109"/>
      <c r="N8" s="109"/>
      <c r="O8" s="109"/>
      <c r="P8" s="110"/>
      <c r="Q8" s="79" t="s">
        <v>123</v>
      </c>
    </row>
    <row r="9" spans="1:17" ht="22.05" customHeight="1">
      <c r="K9" s="66" t="s">
        <v>101</v>
      </c>
      <c r="L9" s="98"/>
      <c r="M9" s="98"/>
      <c r="N9" s="98"/>
      <c r="O9" s="98"/>
      <c r="P9" s="99"/>
      <c r="Q9" s="79" t="s">
        <v>115</v>
      </c>
    </row>
    <row r="10" spans="1:17" ht="22.05" customHeight="1" thickBot="1">
      <c r="K10" s="67" t="s">
        <v>102</v>
      </c>
      <c r="L10" s="100"/>
      <c r="M10" s="100"/>
      <c r="N10" s="100"/>
      <c r="O10" s="100"/>
      <c r="P10" s="101"/>
      <c r="Q10" s="79" t="s">
        <v>116</v>
      </c>
    </row>
    <row r="11" spans="1:17" ht="16.8" thickBot="1">
      <c r="K11" s="65"/>
      <c r="L11" s="111"/>
      <c r="M11" s="111"/>
      <c r="N11" s="111"/>
      <c r="O11" s="111"/>
      <c r="P11" s="111"/>
      <c r="Q11" s="79"/>
    </row>
    <row r="12" spans="1:17" ht="22.05" customHeight="1" thickBot="1">
      <c r="K12" s="105" t="s">
        <v>103</v>
      </c>
      <c r="L12" s="106"/>
      <c r="M12" s="106"/>
      <c r="N12" s="106"/>
      <c r="O12" s="106"/>
      <c r="P12" s="107"/>
      <c r="Q12" s="79"/>
    </row>
    <row r="13" spans="1:17" ht="22.05" customHeight="1">
      <c r="A13" s="95"/>
      <c r="B13" s="96"/>
      <c r="C13" s="96"/>
      <c r="K13" s="68" t="s">
        <v>105</v>
      </c>
      <c r="L13" s="112"/>
      <c r="M13" s="112"/>
      <c r="N13" s="112"/>
      <c r="O13" s="112"/>
      <c r="P13" s="113"/>
      <c r="Q13" s="79" t="s">
        <v>117</v>
      </c>
    </row>
    <row r="14" spans="1:17" ht="22.05" customHeight="1">
      <c r="A14" s="96"/>
      <c r="B14" s="96"/>
      <c r="C14" s="96"/>
      <c r="K14" s="66" t="s">
        <v>106</v>
      </c>
      <c r="L14" s="98"/>
      <c r="M14" s="98"/>
      <c r="N14" s="98"/>
      <c r="O14" s="98"/>
      <c r="P14" s="99"/>
      <c r="Q14" s="79" t="s">
        <v>156</v>
      </c>
    </row>
    <row r="15" spans="1:17" ht="22.05" customHeight="1">
      <c r="A15" s="97"/>
      <c r="B15" s="97"/>
      <c r="K15" s="66" t="s">
        <v>34</v>
      </c>
      <c r="L15" s="98"/>
      <c r="M15" s="98"/>
      <c r="N15" s="98"/>
      <c r="O15" s="98"/>
      <c r="P15" s="99"/>
      <c r="Q15" s="79" t="s">
        <v>60</v>
      </c>
    </row>
    <row r="16" spans="1:17" ht="22.05" customHeight="1">
      <c r="A16" s="97"/>
      <c r="B16" s="97"/>
      <c r="K16" s="66" t="s">
        <v>35</v>
      </c>
      <c r="L16" s="114"/>
      <c r="M16" s="114"/>
      <c r="N16" s="114"/>
      <c r="O16" s="114"/>
      <c r="P16" s="115"/>
      <c r="Q16" s="79" t="s">
        <v>124</v>
      </c>
    </row>
    <row r="17" spans="1:17" ht="22.05" customHeight="1">
      <c r="A17" s="97"/>
      <c r="B17" s="97"/>
      <c r="K17" s="66" t="s">
        <v>107</v>
      </c>
      <c r="L17" s="98"/>
      <c r="M17" s="98"/>
      <c r="N17" s="98"/>
      <c r="O17" s="98"/>
      <c r="P17" s="99"/>
      <c r="Q17" s="79" t="s">
        <v>118</v>
      </c>
    </row>
    <row r="18" spans="1:17" ht="22.05" customHeight="1" thickBot="1">
      <c r="A18" s="97"/>
      <c r="B18" s="97"/>
      <c r="K18" s="67" t="s">
        <v>36</v>
      </c>
      <c r="L18" s="100"/>
      <c r="M18" s="100"/>
      <c r="N18" s="100"/>
      <c r="O18" s="100"/>
      <c r="P18" s="101"/>
      <c r="Q18" s="79" t="s">
        <v>119</v>
      </c>
    </row>
    <row r="19" spans="1:17">
      <c r="A19" s="97"/>
      <c r="B19" s="97"/>
      <c r="K19" s="104" t="s">
        <v>109</v>
      </c>
      <c r="L19" s="104"/>
      <c r="M19" s="104"/>
      <c r="N19" s="104"/>
      <c r="O19" s="104"/>
      <c r="P19" s="104"/>
    </row>
  </sheetData>
  <sheetProtection algorithmName="SHA-512" hashValue="NhDPQ/JLwwaZDQbjMT4+Eq9+E7FJa/aEmCD0jrOYPmVrg0cxBmX+EVSjMgkL3Q8RbpkP3RELdYYPY5H9IfJUEg==" saltValue="Ok2j6OYwZnBblYOtc8ySEA==" spinCount="100000" sheet="1" objects="1" scenarios="1"/>
  <protectedRanges>
    <protectedRange sqref="L13:P18" name="範囲2"/>
    <protectedRange sqref="L4:P10" name="範囲1"/>
  </protectedRanges>
  <mergeCells count="19">
    <mergeCell ref="L7:P7"/>
    <mergeCell ref="L15:P15"/>
    <mergeCell ref="L16:P16"/>
    <mergeCell ref="L17:P17"/>
    <mergeCell ref="L18:P18"/>
    <mergeCell ref="K1:P1"/>
    <mergeCell ref="A1:J4"/>
    <mergeCell ref="K19:P19"/>
    <mergeCell ref="K3:P3"/>
    <mergeCell ref="K12:P12"/>
    <mergeCell ref="L8:P8"/>
    <mergeCell ref="L9:P9"/>
    <mergeCell ref="L10:P10"/>
    <mergeCell ref="L11:P11"/>
    <mergeCell ref="L13:P13"/>
    <mergeCell ref="L14:P14"/>
    <mergeCell ref="L4:P4"/>
    <mergeCell ref="L5:P5"/>
    <mergeCell ref="L6:P6"/>
  </mergeCells>
  <phoneticPr fontId="2"/>
  <pageMargins left="0.7" right="0.4" top="0.75" bottom="0.75" header="0.3" footer="0.3"/>
  <pageSetup paperSize="9" orientation="portrait" r:id="rId1"/>
  <colBreaks count="1" manualBreakCount="1">
    <brk id="17"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E5AAAC2-BD73-4BA0-9816-6BE52CE00447}">
          <x14:formula1>
            <xm:f>Sheet2!$A$2:$A$3</xm:f>
          </x14:formula1>
          <xm:sqref>L15:P15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12429-1B1D-425B-9124-701882EF1473}">
  <dimension ref="A1:F24"/>
  <sheetViews>
    <sheetView workbookViewId="0">
      <selection activeCell="E20" sqref="E20"/>
    </sheetView>
  </sheetViews>
  <sheetFormatPr defaultRowHeight="13.2"/>
  <sheetData>
    <row r="1" spans="1:6">
      <c r="A1" t="s">
        <v>61</v>
      </c>
    </row>
    <row r="2" spans="1:6">
      <c r="A2" t="s">
        <v>59</v>
      </c>
      <c r="F2" t="s">
        <v>61</v>
      </c>
    </row>
    <row r="3" spans="1:6">
      <c r="A3" t="s">
        <v>60</v>
      </c>
      <c r="F3" t="s">
        <v>135</v>
      </c>
    </row>
    <row r="9" spans="1:6">
      <c r="A9" t="s">
        <v>61</v>
      </c>
    </row>
    <row r="11" spans="1:6">
      <c r="A11" t="s">
        <v>79</v>
      </c>
    </row>
    <row r="12" spans="1:6">
      <c r="A12" t="s">
        <v>80</v>
      </c>
    </row>
    <row r="13" spans="1:6">
      <c r="A13" t="s">
        <v>81</v>
      </c>
    </row>
    <row r="14" spans="1:6">
      <c r="A14" t="s">
        <v>82</v>
      </c>
    </row>
    <row r="15" spans="1:6">
      <c r="A15" t="s">
        <v>165</v>
      </c>
    </row>
    <row r="16" spans="1:6">
      <c r="A16" t="s">
        <v>166</v>
      </c>
    </row>
    <row r="17" spans="1:1">
      <c r="A17" t="s">
        <v>15</v>
      </c>
    </row>
    <row r="18" spans="1:1">
      <c r="A18" t="s">
        <v>167</v>
      </c>
    </row>
    <row r="19" spans="1:1">
      <c r="A19" t="s">
        <v>83</v>
      </c>
    </row>
    <row r="20" spans="1:1">
      <c r="A20" t="s">
        <v>84</v>
      </c>
    </row>
    <row r="21" spans="1:1">
      <c r="A21" t="s">
        <v>85</v>
      </c>
    </row>
    <row r="22" spans="1:1">
      <c r="A22" t="s">
        <v>86</v>
      </c>
    </row>
    <row r="23" spans="1:1">
      <c r="A23" t="s">
        <v>87</v>
      </c>
    </row>
    <row r="24" spans="1:1">
      <c r="A24" t="s">
        <v>88</v>
      </c>
    </row>
  </sheetData>
  <phoneticPr fontId="2"/>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A057F-4370-4FFE-9556-222545B94858}">
  <sheetPr>
    <tabColor theme="9" tint="0.39997558519241921"/>
  </sheetPr>
  <dimension ref="A1:AV58"/>
  <sheetViews>
    <sheetView showGridLines="0" zoomScaleNormal="100" workbookViewId="0">
      <selection activeCell="AS55" sqref="AS55"/>
    </sheetView>
  </sheetViews>
  <sheetFormatPr defaultRowHeight="13.2"/>
  <cols>
    <col min="1" max="34" width="2.77734375" customWidth="1"/>
    <col min="37" max="37" width="6.88671875" customWidth="1"/>
    <col min="38" max="38" width="3.77734375" customWidth="1"/>
  </cols>
  <sheetData>
    <row r="1" spans="1:34" ht="13.8" thickBot="1"/>
    <row r="2" spans="1:34" ht="23.4">
      <c r="J2" s="252" t="s">
        <v>12</v>
      </c>
      <c r="K2" s="253"/>
      <c r="L2" s="253"/>
      <c r="M2" s="253"/>
      <c r="N2" s="253"/>
      <c r="O2" s="253"/>
      <c r="P2" s="253"/>
      <c r="Q2" s="253"/>
      <c r="R2" s="253"/>
      <c r="S2" s="253"/>
      <c r="T2" s="253"/>
      <c r="U2" s="253"/>
      <c r="V2" s="254"/>
    </row>
    <row r="3" spans="1:34" ht="6.6" customHeight="1">
      <c r="J3" s="7"/>
      <c r="K3" s="9"/>
      <c r="L3" s="9"/>
      <c r="M3" s="9"/>
      <c r="N3" s="9"/>
      <c r="O3" s="9"/>
      <c r="P3" s="9"/>
      <c r="Q3" s="9"/>
      <c r="R3" s="9"/>
      <c r="S3" s="9"/>
      <c r="T3" s="9"/>
      <c r="U3" s="9"/>
      <c r="V3" s="10"/>
    </row>
    <row r="4" spans="1:34" ht="13.2" customHeight="1">
      <c r="J4" s="11"/>
      <c r="K4" s="12" t="s">
        <v>13</v>
      </c>
      <c r="L4" s="13"/>
      <c r="M4" s="14" t="s">
        <v>14</v>
      </c>
      <c r="N4" s="255">
        <v>4</v>
      </c>
      <c r="O4" s="255"/>
      <c r="P4" s="255"/>
      <c r="Q4" s="255"/>
      <c r="R4" s="255"/>
      <c r="S4" s="13" t="s">
        <v>15</v>
      </c>
      <c r="T4" s="13"/>
      <c r="U4" s="12" t="s">
        <v>16</v>
      </c>
      <c r="V4" s="10"/>
    </row>
    <row r="5" spans="1:34" ht="6.6" customHeight="1" thickBot="1">
      <c r="J5" s="15"/>
      <c r="K5" s="3"/>
      <c r="L5" s="3"/>
      <c r="M5" s="3"/>
      <c r="N5" s="3"/>
      <c r="O5" s="3"/>
      <c r="P5" s="3"/>
      <c r="Q5" s="3"/>
      <c r="R5" s="3"/>
      <c r="S5" s="16"/>
      <c r="T5" s="16"/>
      <c r="U5" s="16"/>
      <c r="V5" s="17"/>
      <c r="W5" s="4"/>
      <c r="X5" s="4"/>
      <c r="Y5" s="4"/>
      <c r="Z5" s="4"/>
      <c r="AA5" s="4"/>
      <c r="AB5" s="4"/>
      <c r="AC5" s="4"/>
    </row>
    <row r="6" spans="1:34" ht="13.8" thickBot="1">
      <c r="B6" s="256" t="str">
        <f>IF(N4=4,"！黄色の箇所を入力してください！","")</f>
        <v>！黄色の箇所を入力してください！</v>
      </c>
      <c r="C6" s="256"/>
      <c r="D6" s="256"/>
      <c r="E6" s="256"/>
      <c r="F6" s="256"/>
      <c r="G6" s="256"/>
      <c r="H6" s="256"/>
      <c r="I6" s="256"/>
      <c r="J6" s="256"/>
      <c r="K6" s="256"/>
      <c r="L6" s="256"/>
      <c r="M6" s="256"/>
      <c r="N6" s="256"/>
      <c r="O6" s="256"/>
      <c r="P6" s="256"/>
      <c r="Q6" s="256"/>
      <c r="S6" s="4"/>
      <c r="T6" s="4"/>
      <c r="U6" s="4"/>
      <c r="V6" s="4"/>
      <c r="W6" s="4"/>
    </row>
    <row r="7" spans="1:34" ht="15" customHeight="1" thickBot="1">
      <c r="B7" s="256"/>
      <c r="C7" s="256"/>
      <c r="D7" s="256"/>
      <c r="E7" s="256"/>
      <c r="F7" s="256"/>
      <c r="G7" s="256"/>
      <c r="H7" s="256"/>
      <c r="I7" s="256"/>
      <c r="J7" s="256"/>
      <c r="K7" s="256"/>
      <c r="L7" s="256"/>
      <c r="M7" s="256"/>
      <c r="N7" s="256"/>
      <c r="O7" s="256"/>
      <c r="P7" s="256"/>
      <c r="Q7" s="256"/>
      <c r="S7" s="4"/>
      <c r="V7" s="257" t="s">
        <v>20</v>
      </c>
      <c r="W7" s="258"/>
      <c r="X7" s="259">
        <v>2025</v>
      </c>
      <c r="Y7" s="259"/>
      <c r="Z7" s="18" t="s">
        <v>21</v>
      </c>
      <c r="AA7" s="259">
        <v>12</v>
      </c>
      <c r="AB7" s="259"/>
      <c r="AC7" s="18" t="s">
        <v>22</v>
      </c>
      <c r="AD7" s="259">
        <v>20</v>
      </c>
      <c r="AE7" s="259"/>
      <c r="AF7" s="20" t="s">
        <v>23</v>
      </c>
      <c r="AG7" s="19"/>
      <c r="AH7" s="8"/>
    </row>
    <row r="8" spans="1:34" ht="13.8" thickBot="1">
      <c r="B8" s="256"/>
      <c r="C8" s="256"/>
      <c r="D8" s="256"/>
      <c r="E8" s="256"/>
      <c r="F8" s="256"/>
      <c r="G8" s="256"/>
      <c r="H8" s="256"/>
      <c r="I8" s="256"/>
      <c r="J8" s="256"/>
      <c r="K8" s="256"/>
      <c r="L8" s="256"/>
      <c r="M8" s="256"/>
      <c r="N8" s="256"/>
      <c r="O8" s="256"/>
      <c r="P8" s="256"/>
      <c r="Q8" s="256"/>
      <c r="S8" s="4"/>
      <c r="T8" s="4"/>
      <c r="U8" s="4"/>
    </row>
    <row r="9" spans="1:34" ht="16.8" thickTop="1">
      <c r="B9" s="5" t="s">
        <v>17</v>
      </c>
      <c r="C9" s="6"/>
      <c r="D9" s="6"/>
      <c r="E9" s="6"/>
      <c r="F9" s="6"/>
      <c r="G9" s="6"/>
      <c r="H9" s="6"/>
      <c r="I9" s="6"/>
      <c r="J9" s="6"/>
      <c r="K9" s="6"/>
      <c r="L9" s="6"/>
      <c r="M9" s="6"/>
      <c r="N9" s="6"/>
      <c r="O9" s="6"/>
      <c r="S9" s="4"/>
      <c r="T9" s="267" t="s">
        <v>171</v>
      </c>
      <c r="U9" s="268"/>
      <c r="V9" s="268"/>
      <c r="W9" s="268"/>
      <c r="X9" s="268"/>
      <c r="Y9" s="268"/>
      <c r="Z9" s="268"/>
      <c r="AA9" s="268"/>
      <c r="AB9" s="268"/>
      <c r="AC9" s="268"/>
      <c r="AD9" s="268"/>
      <c r="AE9" s="268"/>
      <c r="AF9" s="268"/>
      <c r="AG9" s="269"/>
    </row>
    <row r="10" spans="1:34" ht="14.4">
      <c r="B10" s="6"/>
      <c r="C10" s="6"/>
      <c r="D10" s="6"/>
      <c r="E10" s="6"/>
      <c r="F10" s="6"/>
      <c r="G10" s="6"/>
      <c r="H10" s="6"/>
      <c r="I10" s="6"/>
      <c r="J10" s="6"/>
      <c r="K10" s="6"/>
      <c r="L10" s="6"/>
      <c r="M10" s="6"/>
      <c r="N10" s="6"/>
      <c r="O10" s="6"/>
      <c r="T10" s="270"/>
      <c r="U10" s="271"/>
      <c r="V10" s="271"/>
      <c r="W10" s="271"/>
      <c r="X10" s="271"/>
      <c r="Y10" s="271"/>
      <c r="Z10" s="271"/>
      <c r="AA10" s="271"/>
      <c r="AB10" s="271"/>
      <c r="AC10" s="271"/>
      <c r="AD10" s="271"/>
      <c r="AE10" s="271"/>
      <c r="AF10" s="271"/>
      <c r="AG10" s="272"/>
    </row>
    <row r="11" spans="1:34" ht="15" thickBot="1">
      <c r="B11" t="s">
        <v>18</v>
      </c>
      <c r="C11" s="6"/>
      <c r="D11" s="6"/>
      <c r="E11" s="6"/>
      <c r="F11" s="6"/>
      <c r="G11" s="6"/>
      <c r="H11" s="6"/>
      <c r="I11" s="6"/>
      <c r="J11" s="6"/>
      <c r="K11" s="6"/>
      <c r="L11" s="6"/>
      <c r="M11" s="6"/>
      <c r="N11" s="6"/>
      <c r="O11" s="6"/>
      <c r="T11" s="270"/>
      <c r="U11" s="271"/>
      <c r="V11" s="271"/>
      <c r="W11" s="271"/>
      <c r="X11" s="271"/>
      <c r="Y11" s="271"/>
      <c r="Z11" s="271"/>
      <c r="AA11" s="271"/>
      <c r="AB11" s="271"/>
      <c r="AC11" s="271"/>
      <c r="AD11" s="271"/>
      <c r="AE11" s="271"/>
      <c r="AF11" s="271"/>
      <c r="AG11" s="272"/>
    </row>
    <row r="12" spans="1:34" ht="15" thickBot="1">
      <c r="B12" s="276" t="s">
        <v>57</v>
      </c>
      <c r="C12" s="277"/>
      <c r="D12" s="277"/>
      <c r="E12" s="277"/>
      <c r="F12" s="277"/>
      <c r="G12" s="277"/>
      <c r="H12" s="277"/>
      <c r="I12" s="277"/>
      <c r="J12" s="277"/>
      <c r="K12" s="277"/>
      <c r="L12" s="278"/>
      <c r="M12" s="6"/>
      <c r="N12" s="6"/>
      <c r="O12" s="6"/>
      <c r="T12" s="273"/>
      <c r="U12" s="274"/>
      <c r="V12" s="274"/>
      <c r="W12" s="274"/>
      <c r="X12" s="274"/>
      <c r="Y12" s="274"/>
      <c r="Z12" s="274"/>
      <c r="AA12" s="274"/>
      <c r="AB12" s="274"/>
      <c r="AC12" s="274"/>
      <c r="AD12" s="274"/>
      <c r="AE12" s="274"/>
      <c r="AF12" s="274"/>
      <c r="AG12" s="275"/>
    </row>
    <row r="13" spans="1:34" ht="25.2" customHeight="1" thickTop="1" thickBot="1">
      <c r="B13" s="279">
        <f>H26+H28</f>
        <v>1100000</v>
      </c>
      <c r="C13" s="280"/>
      <c r="D13" s="280"/>
      <c r="E13" s="280"/>
      <c r="F13" s="280"/>
      <c r="G13" s="280"/>
      <c r="H13" s="280"/>
      <c r="I13" s="280"/>
      <c r="J13" s="280"/>
      <c r="K13" s="280"/>
      <c r="L13" s="281"/>
      <c r="M13" s="6" t="s">
        <v>19</v>
      </c>
      <c r="N13" s="6"/>
      <c r="O13" s="6"/>
      <c r="S13" s="4"/>
      <c r="T13" s="47"/>
      <c r="U13" s="47"/>
      <c r="V13" s="47"/>
      <c r="W13" s="47"/>
      <c r="X13" s="47"/>
      <c r="Y13" s="47"/>
      <c r="Z13" s="47"/>
      <c r="AA13" s="47"/>
      <c r="AB13" s="47"/>
      <c r="AC13" s="47"/>
      <c r="AD13" s="47"/>
      <c r="AE13" s="47"/>
      <c r="AF13" s="47"/>
      <c r="AG13" s="47"/>
    </row>
    <row r="14" spans="1:34">
      <c r="S14" s="4"/>
      <c r="T14" s="4"/>
      <c r="U14" s="4"/>
      <c r="V14" s="4"/>
      <c r="W14" s="4"/>
      <c r="X14" s="4"/>
      <c r="Y14" s="4"/>
      <c r="Z14" s="4"/>
      <c r="AA14" s="4"/>
      <c r="AB14" s="4"/>
      <c r="AC14" s="4"/>
    </row>
    <row r="15" spans="1:34" ht="13.2" customHeight="1" thickBot="1">
      <c r="A15" s="36" t="s">
        <v>40</v>
      </c>
      <c r="E15" s="6"/>
      <c r="F15" s="30"/>
      <c r="G15" s="30"/>
      <c r="H15" s="30"/>
      <c r="I15" s="30"/>
      <c r="J15" s="30"/>
      <c r="K15" s="30"/>
      <c r="L15" s="30"/>
      <c r="M15" s="30"/>
      <c r="N15" s="6"/>
      <c r="O15" s="6"/>
      <c r="P15" s="6"/>
      <c r="Q15" s="6"/>
      <c r="S15" s="4"/>
      <c r="T15" s="4"/>
      <c r="U15" s="4"/>
      <c r="V15" s="4"/>
      <c r="W15" s="4"/>
      <c r="X15" s="4"/>
      <c r="Y15" s="4"/>
      <c r="Z15" s="4"/>
      <c r="AA15" s="4"/>
      <c r="AB15" s="4"/>
      <c r="AC15" s="4"/>
    </row>
    <row r="16" spans="1:34" ht="13.2" customHeight="1">
      <c r="A16" s="282" t="s">
        <v>41</v>
      </c>
      <c r="B16" s="282"/>
      <c r="C16" s="282"/>
      <c r="D16" s="282"/>
      <c r="E16" s="282"/>
      <c r="F16" s="282"/>
      <c r="G16" s="282"/>
      <c r="H16" s="282"/>
      <c r="I16" s="282"/>
      <c r="J16" s="282"/>
      <c r="K16" s="282"/>
      <c r="L16" s="282"/>
      <c r="M16" s="282"/>
      <c r="N16" s="282"/>
      <c r="O16" s="282"/>
      <c r="P16" s="282"/>
      <c r="Q16" s="6"/>
      <c r="S16" s="283" t="s">
        <v>2</v>
      </c>
      <c r="T16" s="155"/>
      <c r="U16" s="155"/>
      <c r="V16" s="155"/>
      <c r="W16" s="155"/>
      <c r="X16" s="155"/>
      <c r="Y16" s="155"/>
      <c r="Z16" s="155"/>
      <c r="AA16" s="155"/>
      <c r="AB16" s="155"/>
      <c r="AC16" s="155"/>
      <c r="AD16" s="155"/>
      <c r="AE16" s="155"/>
      <c r="AF16" s="155"/>
      <c r="AG16" s="155"/>
      <c r="AH16" s="284"/>
    </row>
    <row r="17" spans="1:48" ht="13.2" customHeight="1" thickBot="1">
      <c r="A17" s="286" t="s">
        <v>138</v>
      </c>
      <c r="B17" s="286"/>
      <c r="C17" s="286"/>
      <c r="D17" s="286"/>
      <c r="E17" s="286"/>
      <c r="F17" s="286"/>
      <c r="G17" s="286"/>
      <c r="H17" s="286"/>
      <c r="I17" s="286"/>
      <c r="J17" s="286"/>
      <c r="K17" s="286"/>
      <c r="L17" s="286"/>
      <c r="M17" s="286"/>
      <c r="N17" s="286"/>
      <c r="O17" s="286"/>
      <c r="P17" s="286"/>
      <c r="Q17" s="37"/>
      <c r="S17" s="159"/>
      <c r="T17" s="160"/>
      <c r="U17" s="160"/>
      <c r="V17" s="160"/>
      <c r="W17" s="160"/>
      <c r="X17" s="160"/>
      <c r="Y17" s="160"/>
      <c r="Z17" s="160"/>
      <c r="AA17" s="160"/>
      <c r="AB17" s="160"/>
      <c r="AC17" s="160"/>
      <c r="AD17" s="160"/>
      <c r="AE17" s="160"/>
      <c r="AF17" s="160"/>
      <c r="AG17" s="160"/>
      <c r="AH17" s="285"/>
    </row>
    <row r="18" spans="1:48" ht="13.2" customHeight="1" thickBot="1">
      <c r="A18" s="287"/>
      <c r="B18" s="287"/>
      <c r="C18" s="287"/>
      <c r="D18" s="287"/>
      <c r="E18" s="287"/>
      <c r="F18" s="287"/>
      <c r="G18" s="287"/>
      <c r="H18" s="287"/>
      <c r="I18" s="287"/>
      <c r="J18" s="287"/>
      <c r="K18" s="287"/>
      <c r="L18" s="287"/>
      <c r="M18" s="287"/>
      <c r="N18" s="287"/>
      <c r="O18" s="287"/>
      <c r="P18" s="287"/>
      <c r="Q18" s="37"/>
      <c r="S18" s="207" t="s">
        <v>128</v>
      </c>
      <c r="T18" s="208"/>
      <c r="U18" s="208"/>
      <c r="V18" s="208"/>
      <c r="W18" s="208"/>
      <c r="X18" s="208"/>
      <c r="Y18" s="208"/>
      <c r="Z18" s="210" t="s">
        <v>4</v>
      </c>
      <c r="AA18" s="224">
        <v>4500000</v>
      </c>
      <c r="AB18" s="224"/>
      <c r="AC18" s="224"/>
      <c r="AD18" s="224"/>
      <c r="AE18" s="224"/>
      <c r="AF18" s="224"/>
      <c r="AG18" s="224"/>
      <c r="AH18" s="225"/>
    </row>
    <row r="19" spans="1:48" ht="13.2" customHeight="1">
      <c r="Q19" s="28"/>
      <c r="S19" s="209"/>
      <c r="T19" s="208"/>
      <c r="U19" s="208"/>
      <c r="V19" s="208"/>
      <c r="W19" s="208"/>
      <c r="X19" s="208"/>
      <c r="Y19" s="208"/>
      <c r="Z19" s="210"/>
      <c r="AA19" s="224"/>
      <c r="AB19" s="224"/>
      <c r="AC19" s="224"/>
      <c r="AD19" s="224"/>
      <c r="AE19" s="224"/>
      <c r="AF19" s="224"/>
      <c r="AG19" s="224"/>
      <c r="AH19" s="225"/>
      <c r="AK19" s="221"/>
      <c r="AL19" s="221"/>
      <c r="AM19" s="221"/>
      <c r="AN19" s="221"/>
      <c r="AO19" s="221"/>
      <c r="AP19" s="221"/>
      <c r="AQ19" s="221"/>
      <c r="AR19" s="221"/>
      <c r="AS19" s="221"/>
      <c r="AT19" s="221"/>
      <c r="AU19" s="221"/>
      <c r="AV19" s="221"/>
    </row>
    <row r="20" spans="1:48" ht="13.2" customHeight="1">
      <c r="A20" s="222" t="s">
        <v>42</v>
      </c>
      <c r="B20" s="222"/>
      <c r="C20" s="222"/>
      <c r="D20" s="222"/>
      <c r="E20" s="222"/>
      <c r="F20" s="222"/>
      <c r="G20" s="222"/>
      <c r="H20" s="222"/>
      <c r="I20" s="222"/>
      <c r="J20" s="222"/>
      <c r="K20" s="222"/>
      <c r="L20" s="222"/>
      <c r="M20" s="223"/>
      <c r="N20" s="223"/>
      <c r="Q20" s="29"/>
      <c r="S20" s="207" t="s">
        <v>129</v>
      </c>
      <c r="T20" s="208"/>
      <c r="U20" s="208"/>
      <c r="V20" s="208"/>
      <c r="W20" s="208"/>
      <c r="X20" s="208"/>
      <c r="Y20" s="208"/>
      <c r="Z20" s="210" t="s">
        <v>5</v>
      </c>
      <c r="AA20" s="224">
        <v>1200000</v>
      </c>
      <c r="AB20" s="224"/>
      <c r="AC20" s="224"/>
      <c r="AD20" s="224"/>
      <c r="AE20" s="224"/>
      <c r="AF20" s="224"/>
      <c r="AG20" s="224"/>
      <c r="AH20" s="225"/>
      <c r="AK20" s="221"/>
      <c r="AL20" s="221"/>
      <c r="AM20" s="221"/>
      <c r="AN20" s="221"/>
      <c r="AO20" s="221"/>
      <c r="AP20" s="221"/>
      <c r="AQ20" s="221"/>
      <c r="AR20" s="221"/>
      <c r="AS20" s="221"/>
      <c r="AT20" s="221"/>
      <c r="AU20" s="221"/>
      <c r="AV20" s="221"/>
    </row>
    <row r="21" spans="1:48" ht="13.2" customHeight="1" thickBot="1">
      <c r="A21" s="226" t="s">
        <v>136</v>
      </c>
      <c r="B21" s="226"/>
      <c r="C21" s="226"/>
      <c r="D21" s="226"/>
      <c r="E21" s="226"/>
      <c r="F21" s="226"/>
      <c r="G21" s="226"/>
      <c r="H21" s="226"/>
      <c r="I21" s="226"/>
      <c r="J21" s="226"/>
      <c r="K21" s="226"/>
      <c r="L21" s="226"/>
      <c r="M21" s="226"/>
      <c r="N21" s="226"/>
      <c r="O21" s="226"/>
      <c r="P21" s="226"/>
      <c r="Q21" s="29"/>
      <c r="S21" s="209"/>
      <c r="T21" s="208"/>
      <c r="U21" s="208"/>
      <c r="V21" s="208"/>
      <c r="W21" s="208"/>
      <c r="X21" s="208"/>
      <c r="Y21" s="208"/>
      <c r="Z21" s="210"/>
      <c r="AA21" s="224"/>
      <c r="AB21" s="224"/>
      <c r="AC21" s="224"/>
      <c r="AD21" s="224"/>
      <c r="AE21" s="224"/>
      <c r="AF21" s="224"/>
      <c r="AG21" s="224"/>
      <c r="AH21" s="225"/>
      <c r="AK21" s="228"/>
      <c r="AL21" s="228"/>
      <c r="AM21" s="228"/>
      <c r="AN21" s="228"/>
      <c r="AO21" s="228"/>
      <c r="AP21" s="228"/>
      <c r="AQ21" s="228"/>
      <c r="AR21" s="228"/>
      <c r="AS21" s="228"/>
      <c r="AT21" s="228"/>
      <c r="AU21" s="228"/>
      <c r="AV21" s="228"/>
    </row>
    <row r="22" spans="1:48" ht="13.2" customHeight="1" thickBot="1">
      <c r="A22" s="227"/>
      <c r="B22" s="227"/>
      <c r="C22" s="227"/>
      <c r="D22" s="227"/>
      <c r="E22" s="227"/>
      <c r="F22" s="227"/>
      <c r="G22" s="227"/>
      <c r="H22" s="227"/>
      <c r="I22" s="227"/>
      <c r="J22" s="227"/>
      <c r="K22" s="227"/>
      <c r="L22" s="227"/>
      <c r="M22" s="227"/>
      <c r="N22" s="227"/>
      <c r="O22" s="227"/>
      <c r="P22" s="227"/>
      <c r="S22" s="229" t="s">
        <v>130</v>
      </c>
      <c r="T22" s="230"/>
      <c r="U22" s="230"/>
      <c r="V22" s="230"/>
      <c r="W22" s="230"/>
      <c r="X22" s="230"/>
      <c r="Y22" s="231"/>
      <c r="Z22" s="232" t="s">
        <v>3</v>
      </c>
      <c r="AA22" s="234">
        <f>AA18+AA20</f>
        <v>5700000</v>
      </c>
      <c r="AB22" s="234"/>
      <c r="AC22" s="234"/>
      <c r="AD22" s="234"/>
      <c r="AE22" s="234"/>
      <c r="AF22" s="234"/>
      <c r="AG22" s="234"/>
      <c r="AH22" s="235"/>
      <c r="AK22" s="228"/>
      <c r="AL22" s="228"/>
      <c r="AM22" s="228"/>
      <c r="AN22" s="228"/>
      <c r="AO22" s="228"/>
      <c r="AP22" s="228"/>
      <c r="AQ22" s="228"/>
      <c r="AR22" s="228"/>
      <c r="AS22" s="228"/>
      <c r="AT22" s="228"/>
      <c r="AU22" s="228"/>
      <c r="AV22" s="228"/>
    </row>
    <row r="23" spans="1:48" ht="13.2" customHeight="1" thickBot="1">
      <c r="R23" s="6"/>
      <c r="S23" s="194"/>
      <c r="T23" s="195"/>
      <c r="U23" s="195"/>
      <c r="V23" s="195"/>
      <c r="W23" s="195"/>
      <c r="X23" s="195"/>
      <c r="Y23" s="196"/>
      <c r="Z23" s="233"/>
      <c r="AA23" s="236"/>
      <c r="AB23" s="236"/>
      <c r="AC23" s="236"/>
      <c r="AD23" s="236"/>
      <c r="AE23" s="236"/>
      <c r="AF23" s="236"/>
      <c r="AG23" s="236"/>
      <c r="AH23" s="237"/>
      <c r="AK23" s="34"/>
      <c r="AL23" s="34"/>
      <c r="AM23" s="34"/>
      <c r="AN23" s="34"/>
      <c r="AO23" s="34"/>
      <c r="AP23" s="34"/>
      <c r="AQ23" s="34"/>
      <c r="AR23" s="34"/>
      <c r="AS23" s="34"/>
      <c r="AT23" s="34"/>
      <c r="AU23" s="34"/>
      <c r="AV23" s="34"/>
    </row>
    <row r="24" spans="1:48" ht="13.2" customHeight="1">
      <c r="A24" s="260" t="s">
        <v>48</v>
      </c>
      <c r="B24" s="261"/>
      <c r="C24" s="261"/>
      <c r="D24" s="261"/>
      <c r="E24" s="261"/>
      <c r="F24" s="261"/>
      <c r="G24" s="261"/>
      <c r="H24" s="261"/>
      <c r="I24" s="261"/>
      <c r="J24" s="261"/>
      <c r="K24" s="261"/>
      <c r="L24" s="261"/>
      <c r="M24" s="261"/>
      <c r="N24" s="261"/>
      <c r="O24" s="261"/>
      <c r="P24" s="262"/>
      <c r="R24" s="6"/>
      <c r="S24" s="244" t="s">
        <v>169</v>
      </c>
      <c r="T24" s="245"/>
      <c r="U24" s="245"/>
      <c r="V24" s="245"/>
      <c r="W24" s="245"/>
      <c r="X24" s="245"/>
      <c r="Y24" s="246"/>
      <c r="Z24" s="250" t="s">
        <v>0</v>
      </c>
      <c r="AA24" s="203">
        <v>3500000</v>
      </c>
      <c r="AB24" s="203"/>
      <c r="AC24" s="203"/>
      <c r="AD24" s="203"/>
      <c r="AE24" s="203"/>
      <c r="AF24" s="203"/>
      <c r="AG24" s="203"/>
      <c r="AH24" s="204"/>
      <c r="AK24" s="35"/>
      <c r="AL24" s="35"/>
      <c r="AM24" s="35"/>
      <c r="AN24" s="35"/>
      <c r="AO24" s="35"/>
      <c r="AP24" s="35"/>
      <c r="AQ24" s="35"/>
      <c r="AR24" s="35"/>
      <c r="AS24" s="35"/>
      <c r="AT24" s="35"/>
      <c r="AU24" s="35"/>
      <c r="AV24" s="35"/>
    </row>
    <row r="25" spans="1:48" ht="13.2" customHeight="1" thickBot="1">
      <c r="A25" s="263"/>
      <c r="B25" s="264"/>
      <c r="C25" s="264"/>
      <c r="D25" s="264"/>
      <c r="E25" s="264"/>
      <c r="F25" s="264"/>
      <c r="G25" s="264"/>
      <c r="H25" s="264"/>
      <c r="I25" s="264"/>
      <c r="J25" s="264"/>
      <c r="K25" s="264"/>
      <c r="L25" s="264"/>
      <c r="M25" s="264"/>
      <c r="N25" s="264"/>
      <c r="O25" s="264"/>
      <c r="P25" s="265"/>
      <c r="R25" s="37"/>
      <c r="S25" s="247"/>
      <c r="T25" s="248"/>
      <c r="U25" s="248"/>
      <c r="V25" s="248"/>
      <c r="W25" s="248"/>
      <c r="X25" s="248"/>
      <c r="Y25" s="249"/>
      <c r="Z25" s="251"/>
      <c r="AA25" s="205"/>
      <c r="AB25" s="205"/>
      <c r="AC25" s="205"/>
      <c r="AD25" s="205"/>
      <c r="AE25" s="205"/>
      <c r="AF25" s="205"/>
      <c r="AG25" s="205"/>
      <c r="AH25" s="206"/>
      <c r="AK25" s="34"/>
      <c r="AL25" s="34"/>
      <c r="AM25" s="34"/>
      <c r="AN25" s="34"/>
      <c r="AO25" s="34"/>
      <c r="AP25" s="34"/>
      <c r="AQ25" s="34"/>
      <c r="AR25" s="34"/>
      <c r="AS25" s="34"/>
      <c r="AT25" s="34"/>
      <c r="AU25" s="34"/>
      <c r="AV25" s="34"/>
    </row>
    <row r="26" spans="1:48" ht="13.2" customHeight="1">
      <c r="A26" s="239" t="s">
        <v>94</v>
      </c>
      <c r="B26" s="240"/>
      <c r="C26" s="240"/>
      <c r="D26" s="240"/>
      <c r="E26" s="240"/>
      <c r="F26" s="240"/>
      <c r="G26" s="243" t="s">
        <v>47</v>
      </c>
      <c r="H26" s="304">
        <f>AA24-AA26</f>
        <v>1000000</v>
      </c>
      <c r="I26" s="305"/>
      <c r="J26" s="305"/>
      <c r="K26" s="305"/>
      <c r="L26" s="305"/>
      <c r="M26" s="305"/>
      <c r="N26" s="305"/>
      <c r="O26" s="305"/>
      <c r="P26" s="306"/>
      <c r="R26" s="38"/>
      <c r="S26" s="207" t="s">
        <v>131</v>
      </c>
      <c r="T26" s="208"/>
      <c r="U26" s="208"/>
      <c r="V26" s="208"/>
      <c r="W26" s="208"/>
      <c r="X26" s="208"/>
      <c r="Y26" s="208"/>
      <c r="Z26" s="210" t="s">
        <v>11</v>
      </c>
      <c r="AA26" s="211">
        <f>AB40</f>
        <v>2500000</v>
      </c>
      <c r="AB26" s="211"/>
      <c r="AC26" s="211"/>
      <c r="AD26" s="211"/>
      <c r="AE26" s="211"/>
      <c r="AF26" s="211"/>
      <c r="AG26" s="211"/>
      <c r="AH26" s="212"/>
      <c r="AK26" s="34"/>
      <c r="AL26" s="34"/>
      <c r="AM26" s="34"/>
      <c r="AN26" s="34"/>
      <c r="AO26" s="34"/>
      <c r="AP26" s="34"/>
      <c r="AQ26" s="34"/>
      <c r="AR26" s="34"/>
      <c r="AS26" s="34"/>
      <c r="AT26" s="34"/>
      <c r="AU26" s="34"/>
      <c r="AV26" s="34"/>
    </row>
    <row r="27" spans="1:48" ht="13.2" customHeight="1">
      <c r="A27" s="241"/>
      <c r="B27" s="242"/>
      <c r="C27" s="242"/>
      <c r="D27" s="242"/>
      <c r="E27" s="242"/>
      <c r="F27" s="242"/>
      <c r="G27" s="210"/>
      <c r="H27" s="307"/>
      <c r="I27" s="308"/>
      <c r="J27" s="308"/>
      <c r="K27" s="308"/>
      <c r="L27" s="308"/>
      <c r="M27" s="308"/>
      <c r="N27" s="308"/>
      <c r="O27" s="308"/>
      <c r="P27" s="309"/>
      <c r="S27" s="209"/>
      <c r="T27" s="208"/>
      <c r="U27" s="208"/>
      <c r="V27" s="208"/>
      <c r="W27" s="208"/>
      <c r="X27" s="208"/>
      <c r="Y27" s="208"/>
      <c r="Z27" s="210"/>
      <c r="AA27" s="211"/>
      <c r="AB27" s="211"/>
      <c r="AC27" s="211"/>
      <c r="AD27" s="211"/>
      <c r="AE27" s="211"/>
      <c r="AF27" s="211"/>
      <c r="AG27" s="211"/>
      <c r="AH27" s="212"/>
    </row>
    <row r="28" spans="1:48" ht="13.8" customHeight="1">
      <c r="A28" s="296" t="s">
        <v>1</v>
      </c>
      <c r="B28" s="162"/>
      <c r="C28" s="162"/>
      <c r="D28" s="162"/>
      <c r="E28" s="162"/>
      <c r="F28" s="162"/>
      <c r="G28" s="210" t="s">
        <v>56</v>
      </c>
      <c r="H28" s="298">
        <f>H26*0.1</f>
        <v>100000</v>
      </c>
      <c r="I28" s="299"/>
      <c r="J28" s="299"/>
      <c r="K28" s="299"/>
      <c r="L28" s="299"/>
      <c r="M28" s="299"/>
      <c r="N28" s="299"/>
      <c r="O28" s="299"/>
      <c r="P28" s="300"/>
      <c r="S28" s="238" t="s">
        <v>132</v>
      </c>
      <c r="T28" s="157"/>
      <c r="U28" s="157"/>
      <c r="V28" s="157"/>
      <c r="W28" s="157"/>
      <c r="X28" s="157"/>
      <c r="Y28" s="157"/>
      <c r="Z28" s="158"/>
      <c r="AA28" s="288">
        <f>AA22-H26-AA26</f>
        <v>2200000</v>
      </c>
      <c r="AB28" s="289"/>
      <c r="AC28" s="289"/>
      <c r="AD28" s="289"/>
      <c r="AE28" s="289"/>
      <c r="AF28" s="289"/>
      <c r="AG28" s="289"/>
      <c r="AH28" s="290"/>
    </row>
    <row r="29" spans="1:48" ht="13.2" customHeight="1" thickBot="1">
      <c r="A29" s="1"/>
      <c r="B29" s="2"/>
      <c r="C29" s="310">
        <v>0.1</v>
      </c>
      <c r="D29" s="310"/>
      <c r="E29" s="310"/>
      <c r="F29" s="311"/>
      <c r="G29" s="297"/>
      <c r="H29" s="301"/>
      <c r="I29" s="302"/>
      <c r="J29" s="302"/>
      <c r="K29" s="302"/>
      <c r="L29" s="302"/>
      <c r="M29" s="302"/>
      <c r="N29" s="302"/>
      <c r="O29" s="302"/>
      <c r="P29" s="303"/>
      <c r="S29" s="159"/>
      <c r="T29" s="160"/>
      <c r="U29" s="160"/>
      <c r="V29" s="160"/>
      <c r="W29" s="160"/>
      <c r="X29" s="160"/>
      <c r="Y29" s="160"/>
      <c r="Z29" s="161"/>
      <c r="AA29" s="291"/>
      <c r="AB29" s="292"/>
      <c r="AC29" s="292"/>
      <c r="AD29" s="292"/>
      <c r="AE29" s="292"/>
      <c r="AF29" s="292"/>
      <c r="AG29" s="292"/>
      <c r="AH29" s="293"/>
    </row>
    <row r="30" spans="1:48" ht="13.2" customHeight="1">
      <c r="S30" s="294" t="str">
        <f>IF(AA24&gt;=AB40,"","既完成工事高が既請求額を下回ることはありません")</f>
        <v/>
      </c>
      <c r="T30" s="294"/>
      <c r="U30" s="294"/>
      <c r="V30" s="294"/>
      <c r="W30" s="294"/>
      <c r="X30" s="294"/>
      <c r="Y30" s="294"/>
      <c r="Z30" s="294"/>
      <c r="AA30" s="294"/>
      <c r="AB30" s="294"/>
      <c r="AC30" s="294"/>
      <c r="AD30" s="294"/>
      <c r="AE30" s="294"/>
      <c r="AF30" s="294"/>
      <c r="AG30" s="294"/>
      <c r="AH30" s="294"/>
    </row>
    <row r="31" spans="1:48" ht="13.2" customHeight="1">
      <c r="A31" s="214" t="s">
        <v>39</v>
      </c>
      <c r="B31" s="214"/>
      <c r="C31" s="214"/>
      <c r="D31" s="214"/>
      <c r="E31" s="214"/>
      <c r="S31" s="295"/>
      <c r="T31" s="295"/>
      <c r="U31" s="295"/>
      <c r="V31" s="295"/>
      <c r="W31" s="295"/>
      <c r="X31" s="295"/>
      <c r="Y31" s="295"/>
      <c r="Z31" s="295"/>
      <c r="AA31" s="295"/>
      <c r="AB31" s="295"/>
      <c r="AC31" s="295"/>
      <c r="AD31" s="295"/>
      <c r="AE31" s="295"/>
      <c r="AF31" s="295"/>
      <c r="AG31" s="295"/>
      <c r="AH31" s="295"/>
    </row>
    <row r="32" spans="1:48" ht="13.2" customHeight="1" thickBot="1">
      <c r="A32" s="94" t="s">
        <v>158</v>
      </c>
      <c r="B32" s="171" t="s">
        <v>46</v>
      </c>
      <c r="C32" s="171"/>
      <c r="D32" s="171"/>
      <c r="E32" s="171"/>
      <c r="F32" s="171"/>
      <c r="G32" s="171"/>
      <c r="H32" s="171"/>
      <c r="I32" s="171"/>
      <c r="J32" s="171"/>
      <c r="K32" s="171"/>
      <c r="L32" s="171"/>
      <c r="M32" s="171"/>
      <c r="N32" s="171"/>
      <c r="O32" s="171"/>
      <c r="P32" s="171"/>
      <c r="Q32" s="171"/>
    </row>
    <row r="33" spans="1:34" ht="13.2" customHeight="1">
      <c r="A33" s="30"/>
      <c r="B33" s="30"/>
      <c r="C33" s="30"/>
      <c r="D33" s="30"/>
      <c r="E33" s="30"/>
      <c r="F33" s="30"/>
      <c r="G33" s="30"/>
      <c r="H33" s="30"/>
      <c r="I33" s="30"/>
      <c r="J33" s="30"/>
      <c r="K33" s="30"/>
      <c r="L33" s="30"/>
      <c r="M33" s="30"/>
      <c r="N33" s="30"/>
      <c r="O33" s="30"/>
      <c r="P33" s="30"/>
      <c r="Q33" s="30"/>
      <c r="S33" s="215" t="s">
        <v>7</v>
      </c>
      <c r="T33" s="216"/>
      <c r="U33" s="216"/>
      <c r="V33" s="216"/>
      <c r="W33" s="216"/>
      <c r="X33" s="216"/>
      <c r="Y33" s="216"/>
      <c r="Z33" s="216"/>
      <c r="AA33" s="216"/>
      <c r="AB33" s="216"/>
      <c r="AC33" s="216"/>
      <c r="AD33" s="216"/>
      <c r="AE33" s="216"/>
      <c r="AF33" s="216"/>
      <c r="AG33" s="216"/>
      <c r="AH33" s="217"/>
    </row>
    <row r="34" spans="1:34" ht="13.2" customHeight="1">
      <c r="A34" s="94" t="s">
        <v>158</v>
      </c>
      <c r="B34" s="213" t="s">
        <v>44</v>
      </c>
      <c r="C34" s="213"/>
      <c r="D34" s="213"/>
      <c r="E34" s="213"/>
      <c r="F34" s="213"/>
      <c r="G34" s="213"/>
      <c r="H34" s="213"/>
      <c r="I34" s="213"/>
      <c r="J34" s="213"/>
      <c r="K34" s="213"/>
      <c r="L34" s="213"/>
      <c r="M34" s="213"/>
      <c r="N34" s="213"/>
      <c r="O34" s="213"/>
      <c r="P34" s="213"/>
      <c r="Q34" s="213"/>
      <c r="S34" s="218"/>
      <c r="T34" s="219"/>
      <c r="U34" s="219"/>
      <c r="V34" s="219"/>
      <c r="W34" s="219"/>
      <c r="X34" s="219"/>
      <c r="Y34" s="219"/>
      <c r="Z34" s="219"/>
      <c r="AA34" s="219"/>
      <c r="AB34" s="219"/>
      <c r="AC34" s="219"/>
      <c r="AD34" s="219"/>
      <c r="AE34" s="219"/>
      <c r="AF34" s="219"/>
      <c r="AG34" s="219"/>
      <c r="AH34" s="220"/>
    </row>
    <row r="35" spans="1:34" ht="13.2" customHeight="1">
      <c r="A35" s="30"/>
      <c r="B35" s="30"/>
      <c r="C35" s="30"/>
      <c r="D35" s="30"/>
      <c r="E35" s="30"/>
      <c r="F35" s="30"/>
      <c r="G35" s="30"/>
      <c r="H35" s="30"/>
      <c r="I35" s="30"/>
      <c r="J35" s="30"/>
      <c r="K35" s="30"/>
      <c r="L35" s="30"/>
      <c r="M35" s="30"/>
      <c r="N35" s="30"/>
      <c r="O35" s="30"/>
      <c r="P35" s="30"/>
      <c r="Q35" s="30"/>
      <c r="S35" s="172"/>
      <c r="T35" s="173"/>
      <c r="U35" s="173"/>
      <c r="V35" s="174"/>
      <c r="W35" s="175" t="s">
        <v>8</v>
      </c>
      <c r="X35" s="173"/>
      <c r="Y35" s="173"/>
      <c r="Z35" s="173"/>
      <c r="AA35" s="174"/>
      <c r="AB35" s="176" t="s">
        <v>9</v>
      </c>
      <c r="AC35" s="177"/>
      <c r="AD35" s="177"/>
      <c r="AE35" s="177"/>
      <c r="AF35" s="177"/>
      <c r="AG35" s="177"/>
      <c r="AH35" s="178"/>
    </row>
    <row r="36" spans="1:34" ht="12.6" customHeight="1">
      <c r="A36" s="94" t="s">
        <v>158</v>
      </c>
      <c r="B36" s="171" t="s">
        <v>45</v>
      </c>
      <c r="C36" s="171"/>
      <c r="D36" s="171"/>
      <c r="E36" s="171"/>
      <c r="F36" s="171"/>
      <c r="G36" s="171"/>
      <c r="H36" s="171"/>
      <c r="I36" s="171"/>
      <c r="J36" s="171"/>
      <c r="K36" s="171"/>
      <c r="L36" s="171"/>
      <c r="M36" s="171"/>
      <c r="N36" s="171"/>
      <c r="O36" s="171"/>
      <c r="P36" s="171"/>
      <c r="Q36" s="171"/>
      <c r="S36" s="191" t="s">
        <v>6</v>
      </c>
      <c r="T36" s="192"/>
      <c r="U36" s="192"/>
      <c r="V36" s="193"/>
      <c r="W36" s="197">
        <v>45981</v>
      </c>
      <c r="X36" s="198"/>
      <c r="Y36" s="198"/>
      <c r="Z36" s="198"/>
      <c r="AA36" s="199"/>
      <c r="AB36" s="179">
        <v>1000000</v>
      </c>
      <c r="AC36" s="180"/>
      <c r="AD36" s="180"/>
      <c r="AE36" s="180"/>
      <c r="AF36" s="180"/>
      <c r="AG36" s="180"/>
      <c r="AH36" s="181"/>
    </row>
    <row r="37" spans="1:34" ht="12.6" customHeight="1">
      <c r="A37" s="30"/>
      <c r="B37" s="30"/>
      <c r="C37" s="30"/>
      <c r="D37" s="30"/>
      <c r="E37" s="30"/>
      <c r="F37" s="30"/>
      <c r="G37" s="30"/>
      <c r="H37" s="30"/>
      <c r="I37" s="30"/>
      <c r="J37" s="30"/>
      <c r="K37" s="30"/>
      <c r="L37" s="30"/>
      <c r="M37" s="30"/>
      <c r="N37" s="30"/>
      <c r="O37" s="30"/>
      <c r="P37" s="30"/>
      <c r="Q37" s="30"/>
      <c r="S37" s="194"/>
      <c r="T37" s="195"/>
      <c r="U37" s="195"/>
      <c r="V37" s="196"/>
      <c r="W37" s="200"/>
      <c r="X37" s="201"/>
      <c r="Y37" s="201"/>
      <c r="Z37" s="201"/>
      <c r="AA37" s="202"/>
      <c r="AB37" s="182"/>
      <c r="AC37" s="183"/>
      <c r="AD37" s="183"/>
      <c r="AE37" s="183"/>
      <c r="AF37" s="183"/>
      <c r="AG37" s="183"/>
      <c r="AH37" s="184"/>
    </row>
    <row r="38" spans="1:34" ht="13.2" customHeight="1">
      <c r="A38" s="94" t="s">
        <v>158</v>
      </c>
      <c r="B38" s="171" t="s">
        <v>43</v>
      </c>
      <c r="C38" s="171"/>
      <c r="D38" s="171"/>
      <c r="E38" s="171"/>
      <c r="F38" s="171"/>
      <c r="G38" s="171"/>
      <c r="H38" s="171"/>
      <c r="I38" s="171"/>
      <c r="J38" s="171"/>
      <c r="K38" s="171"/>
      <c r="L38" s="171"/>
      <c r="M38" s="171"/>
      <c r="N38" s="171"/>
      <c r="O38" s="171"/>
      <c r="P38" s="171"/>
      <c r="Q38" s="171"/>
      <c r="S38" s="185" t="s">
        <v>54</v>
      </c>
      <c r="T38" s="186"/>
      <c r="U38" s="186"/>
      <c r="V38" s="186"/>
      <c r="W38" s="186"/>
      <c r="X38" s="186"/>
      <c r="Y38" s="186"/>
      <c r="Z38" s="186"/>
      <c r="AA38" s="187"/>
      <c r="AB38" s="179">
        <v>1500000</v>
      </c>
      <c r="AC38" s="180"/>
      <c r="AD38" s="180"/>
      <c r="AE38" s="180"/>
      <c r="AF38" s="180"/>
      <c r="AG38" s="180"/>
      <c r="AH38" s="181"/>
    </row>
    <row r="39" spans="1:34" ht="13.2" customHeight="1">
      <c r="A39" s="30"/>
      <c r="B39" s="30"/>
      <c r="C39" s="30"/>
      <c r="D39" s="30"/>
      <c r="E39" s="30"/>
      <c r="F39" s="30"/>
      <c r="G39" s="30"/>
      <c r="H39" s="30"/>
      <c r="I39" s="30"/>
      <c r="J39" s="30"/>
      <c r="K39" s="30"/>
      <c r="L39" s="30"/>
      <c r="M39" s="30"/>
      <c r="N39" s="30"/>
      <c r="O39" s="30"/>
      <c r="P39" s="30"/>
      <c r="Q39" s="30"/>
      <c r="S39" s="188"/>
      <c r="T39" s="189"/>
      <c r="U39" s="189"/>
      <c r="V39" s="189"/>
      <c r="W39" s="189"/>
      <c r="X39" s="189"/>
      <c r="Y39" s="189"/>
      <c r="Z39" s="189"/>
      <c r="AA39" s="190"/>
      <c r="AB39" s="182"/>
      <c r="AC39" s="183"/>
      <c r="AD39" s="183"/>
      <c r="AE39" s="183"/>
      <c r="AF39" s="183"/>
      <c r="AG39" s="183"/>
      <c r="AH39" s="184"/>
    </row>
    <row r="40" spans="1:34" ht="13.2" customHeight="1">
      <c r="A40" s="170" t="s">
        <v>158</v>
      </c>
      <c r="B40" s="171" t="s">
        <v>157</v>
      </c>
      <c r="C40" s="171"/>
      <c r="D40" s="171"/>
      <c r="E40" s="171"/>
      <c r="F40" s="171"/>
      <c r="G40" s="171"/>
      <c r="H40" s="171"/>
      <c r="I40" s="171"/>
      <c r="J40" s="171"/>
      <c r="K40" s="171"/>
      <c r="L40" s="171"/>
      <c r="M40" s="171"/>
      <c r="N40" s="171"/>
      <c r="O40" s="171"/>
      <c r="P40" s="171"/>
      <c r="Q40" s="171"/>
      <c r="S40" s="156" t="s">
        <v>10</v>
      </c>
      <c r="T40" s="157"/>
      <c r="U40" s="157"/>
      <c r="V40" s="157"/>
      <c r="W40" s="157"/>
      <c r="X40" s="157"/>
      <c r="Y40" s="157"/>
      <c r="Z40" s="158"/>
      <c r="AA40" s="162" t="s">
        <v>11</v>
      </c>
      <c r="AB40" s="164">
        <f>AB36+AB38</f>
        <v>2500000</v>
      </c>
      <c r="AC40" s="165"/>
      <c r="AD40" s="165"/>
      <c r="AE40" s="165"/>
      <c r="AF40" s="165"/>
      <c r="AG40" s="165"/>
      <c r="AH40" s="166"/>
    </row>
    <row r="41" spans="1:34" ht="13.2" customHeight="1" thickBot="1">
      <c r="A41" s="170"/>
      <c r="B41" s="171"/>
      <c r="C41" s="171"/>
      <c r="D41" s="171"/>
      <c r="E41" s="171"/>
      <c r="F41" s="171"/>
      <c r="G41" s="171"/>
      <c r="H41" s="171"/>
      <c r="I41" s="171"/>
      <c r="J41" s="171"/>
      <c r="K41" s="171"/>
      <c r="L41" s="171"/>
      <c r="M41" s="171"/>
      <c r="N41" s="171"/>
      <c r="O41" s="171"/>
      <c r="P41" s="171"/>
      <c r="Q41" s="171"/>
      <c r="S41" s="159"/>
      <c r="T41" s="160"/>
      <c r="U41" s="160"/>
      <c r="V41" s="160"/>
      <c r="W41" s="160"/>
      <c r="X41" s="160"/>
      <c r="Y41" s="160"/>
      <c r="Z41" s="161"/>
      <c r="AA41" s="163"/>
      <c r="AB41" s="167"/>
      <c r="AC41" s="168"/>
      <c r="AD41" s="168"/>
      <c r="AE41" s="168"/>
      <c r="AF41" s="168"/>
      <c r="AG41" s="168"/>
      <c r="AH41" s="169"/>
    </row>
    <row r="42" spans="1:34" ht="13.2" customHeight="1">
      <c r="A42" s="30"/>
      <c r="B42" s="30"/>
      <c r="C42" s="30"/>
      <c r="D42" s="30"/>
      <c r="E42" s="30"/>
      <c r="F42" s="30"/>
      <c r="G42" s="30"/>
      <c r="H42" s="30"/>
      <c r="I42" s="30"/>
      <c r="J42" s="30"/>
      <c r="K42" s="30"/>
      <c r="L42" s="30"/>
      <c r="M42" s="30"/>
      <c r="N42" s="30"/>
      <c r="O42" s="30"/>
      <c r="P42" s="30"/>
      <c r="Q42" s="30"/>
    </row>
    <row r="43" spans="1:34" ht="13.2" customHeight="1" thickBot="1">
      <c r="A43" s="94" t="s">
        <v>158</v>
      </c>
      <c r="B43" s="171" t="s">
        <v>38</v>
      </c>
      <c r="C43" s="171"/>
      <c r="D43" s="171"/>
      <c r="E43" s="171"/>
      <c r="F43" s="171"/>
      <c r="G43" s="171"/>
      <c r="H43" s="171"/>
      <c r="I43" s="171"/>
      <c r="J43" s="171"/>
      <c r="K43" s="171"/>
      <c r="L43" s="171"/>
      <c r="M43" s="171"/>
      <c r="N43" s="171"/>
      <c r="O43" s="171"/>
      <c r="P43" s="171"/>
      <c r="Q43" s="171"/>
      <c r="R43" s="6"/>
      <c r="S43" s="6"/>
      <c r="T43" s="6"/>
      <c r="U43" s="6"/>
      <c r="V43" s="6"/>
      <c r="AA43" s="266"/>
      <c r="AB43" s="266"/>
      <c r="AC43" s="266"/>
      <c r="AD43" s="266"/>
      <c r="AE43" s="266"/>
      <c r="AF43" s="266"/>
      <c r="AG43" s="266"/>
      <c r="AH43" s="266"/>
    </row>
    <row r="44" spans="1:34" ht="14.4">
      <c r="M44" s="21"/>
      <c r="N44" s="22"/>
      <c r="O44" s="22" t="s">
        <v>24</v>
      </c>
      <c r="P44" s="155"/>
      <c r="Q44" s="155"/>
      <c r="R44" s="155"/>
      <c r="S44" s="155"/>
      <c r="T44" s="155"/>
      <c r="U44" s="155"/>
      <c r="V44" s="155"/>
      <c r="W44" s="22"/>
      <c r="X44" s="22"/>
      <c r="Y44" s="22"/>
      <c r="Z44" s="22"/>
      <c r="AA44" s="22"/>
      <c r="AB44" s="22"/>
      <c r="AC44" s="22"/>
      <c r="AD44" s="22"/>
      <c r="AE44" s="22"/>
      <c r="AF44" s="22"/>
      <c r="AG44" s="22"/>
      <c r="AH44" s="23"/>
    </row>
    <row r="45" spans="1:34" ht="13.2" customHeight="1">
      <c r="M45" s="11"/>
      <c r="N45" s="6"/>
      <c r="O45" s="152" t="s">
        <v>25</v>
      </c>
      <c r="P45" s="136"/>
      <c r="Q45" s="136"/>
      <c r="R45" s="136"/>
      <c r="S45" s="153"/>
      <c r="T45" s="154"/>
      <c r="U45" s="154"/>
      <c r="V45" s="154"/>
      <c r="W45" s="154"/>
      <c r="X45" s="154"/>
      <c r="Y45" s="154"/>
      <c r="Z45" s="154"/>
      <c r="AA45" s="154"/>
      <c r="AB45" s="154"/>
      <c r="AC45" s="154"/>
      <c r="AD45" s="154"/>
      <c r="AE45" s="154"/>
      <c r="AF45" s="154"/>
      <c r="AG45" s="31"/>
      <c r="AH45" s="24"/>
    </row>
    <row r="46" spans="1:34" ht="14.4">
      <c r="M46" s="11"/>
      <c r="N46" s="6"/>
      <c r="O46" s="6"/>
      <c r="P46" s="6"/>
      <c r="Q46" s="6"/>
      <c r="R46" s="6"/>
      <c r="S46" s="6"/>
      <c r="T46" s="6"/>
      <c r="U46" s="6"/>
      <c r="V46" s="6"/>
      <c r="W46" s="6"/>
      <c r="X46" s="6"/>
      <c r="Y46" s="6"/>
      <c r="Z46" s="6"/>
      <c r="AA46" s="6"/>
      <c r="AB46" s="6"/>
      <c r="AC46" s="6"/>
      <c r="AD46" s="6"/>
      <c r="AE46" s="6"/>
      <c r="AF46" s="6"/>
      <c r="AG46" s="6"/>
      <c r="AH46" s="24"/>
    </row>
    <row r="47" spans="1:34" ht="14.4">
      <c r="M47" s="11"/>
      <c r="N47" s="6"/>
      <c r="O47" s="152" t="s">
        <v>98</v>
      </c>
      <c r="P47" s="136"/>
      <c r="Q47" s="136"/>
      <c r="R47" s="136"/>
      <c r="S47" s="153"/>
      <c r="T47" s="154"/>
      <c r="U47" s="154"/>
      <c r="V47" s="154"/>
      <c r="W47" s="154"/>
      <c r="X47" s="154"/>
      <c r="Y47" s="154"/>
      <c r="Z47" s="154"/>
      <c r="AA47" s="154"/>
      <c r="AB47" s="154"/>
      <c r="AC47" s="154"/>
      <c r="AD47" s="154"/>
      <c r="AE47" s="154"/>
      <c r="AF47" s="154"/>
      <c r="AG47" s="31"/>
      <c r="AH47" s="24"/>
    </row>
    <row r="48" spans="1:34" ht="14.4" customHeight="1">
      <c r="M48" s="11"/>
      <c r="N48" s="6"/>
      <c r="O48" s="136" t="s">
        <v>26</v>
      </c>
      <c r="P48" s="136"/>
      <c r="Q48" s="136"/>
      <c r="R48" s="136"/>
      <c r="S48" s="137"/>
      <c r="T48" s="137"/>
      <c r="U48" s="137"/>
      <c r="V48" s="137"/>
      <c r="W48" s="137"/>
      <c r="X48" s="137"/>
      <c r="Y48" s="137"/>
      <c r="Z48" s="137"/>
      <c r="AA48" s="137"/>
      <c r="AB48" s="137"/>
      <c r="AC48" s="137"/>
      <c r="AD48" s="137"/>
      <c r="AE48" s="137"/>
      <c r="AF48" t="s">
        <v>27</v>
      </c>
      <c r="AG48" s="31"/>
      <c r="AH48" s="24"/>
    </row>
    <row r="49" spans="1:34" ht="13.2" customHeight="1">
      <c r="M49" s="11"/>
      <c r="N49" s="6"/>
      <c r="O49" s="137" t="s">
        <v>28</v>
      </c>
      <c r="P49" s="137"/>
      <c r="Q49" s="137"/>
      <c r="R49" s="137"/>
      <c r="S49" s="138"/>
      <c r="T49" s="138"/>
      <c r="U49" s="138"/>
      <c r="V49" s="138"/>
      <c r="W49" s="138"/>
      <c r="X49" s="138"/>
      <c r="Y49" s="138"/>
      <c r="Z49" s="138"/>
      <c r="AA49" s="138"/>
      <c r="AB49" s="138"/>
      <c r="AC49" s="71"/>
      <c r="AD49" s="71"/>
      <c r="AE49" s="71"/>
      <c r="AH49" s="24"/>
    </row>
    <row r="50" spans="1:34" ht="14.4" customHeight="1">
      <c r="M50" s="11"/>
      <c r="N50" s="6"/>
      <c r="R50" s="142" t="s">
        <v>29</v>
      </c>
      <c r="S50" s="142"/>
      <c r="T50" s="142"/>
      <c r="U50" s="143"/>
      <c r="V50" s="143"/>
      <c r="W50" s="143"/>
      <c r="X50" s="143"/>
      <c r="Y50" s="143"/>
      <c r="Z50" s="143"/>
      <c r="AA50" s="143"/>
      <c r="AB50" s="143"/>
      <c r="AC50" s="143"/>
      <c r="AD50" s="143"/>
      <c r="AG50" s="32"/>
      <c r="AH50" s="24"/>
    </row>
    <row r="51" spans="1:34" ht="14.4" customHeight="1">
      <c r="M51" s="11"/>
      <c r="N51" s="6"/>
      <c r="R51" s="130" t="s">
        <v>30</v>
      </c>
      <c r="S51" s="130"/>
      <c r="T51" s="130"/>
      <c r="U51" s="144"/>
      <c r="V51" s="144"/>
      <c r="W51" s="144"/>
      <c r="X51" s="144"/>
      <c r="Y51" s="144"/>
      <c r="Z51" s="144"/>
      <c r="AA51" s="144"/>
      <c r="AB51" s="144"/>
      <c r="AC51" s="144"/>
      <c r="AD51" s="144"/>
      <c r="AG51" s="32"/>
      <c r="AH51" s="24"/>
    </row>
    <row r="52" spans="1:34" ht="14.4" customHeight="1">
      <c r="M52" s="33"/>
      <c r="AH52" s="10"/>
    </row>
    <row r="53" spans="1:34" ht="14.4" customHeight="1">
      <c r="A53" s="145" t="s">
        <v>63</v>
      </c>
      <c r="B53" s="145"/>
      <c r="C53" s="145"/>
      <c r="D53" s="145"/>
      <c r="E53" s="145"/>
      <c r="F53" s="145"/>
      <c r="G53" s="145"/>
      <c r="H53" s="145"/>
      <c r="M53" s="33"/>
      <c r="T53" s="136" t="s">
        <v>31</v>
      </c>
      <c r="U53" s="136"/>
      <c r="V53" s="136"/>
      <c r="W53" s="136"/>
      <c r="AH53" s="10"/>
    </row>
    <row r="54" spans="1:34" ht="14.4" customHeight="1">
      <c r="A54" s="129" t="s">
        <v>64</v>
      </c>
      <c r="B54" s="130"/>
      <c r="C54" s="131"/>
      <c r="D54" s="129" t="s">
        <v>65</v>
      </c>
      <c r="E54" s="130"/>
      <c r="F54" s="131"/>
      <c r="G54" s="129" t="s">
        <v>66</v>
      </c>
      <c r="H54" s="130"/>
      <c r="I54" s="131"/>
      <c r="J54" s="42"/>
      <c r="M54" s="33"/>
      <c r="Q54" s="6"/>
      <c r="T54" s="132" t="s">
        <v>32</v>
      </c>
      <c r="U54" s="133"/>
      <c r="V54" s="133"/>
      <c r="W54" s="25" t="s">
        <v>33</v>
      </c>
      <c r="X54" s="124"/>
      <c r="Y54" s="125"/>
      <c r="Z54" s="125"/>
      <c r="AA54" s="126" t="s">
        <v>120</v>
      </c>
      <c r="AB54" s="126"/>
      <c r="AC54" s="69" t="s">
        <v>33</v>
      </c>
      <c r="AD54" s="127"/>
      <c r="AE54" s="125"/>
      <c r="AF54" s="125"/>
      <c r="AG54" s="125"/>
      <c r="AH54" s="128"/>
    </row>
    <row r="55" spans="1:34" ht="14.4" customHeight="1">
      <c r="A55" s="42"/>
      <c r="C55" s="43"/>
      <c r="G55" s="42"/>
      <c r="I55" s="43"/>
      <c r="J55" s="42"/>
      <c r="M55" s="33"/>
      <c r="Q55" s="6"/>
      <c r="T55" s="146" t="s">
        <v>34</v>
      </c>
      <c r="U55" s="146"/>
      <c r="V55" s="146"/>
      <c r="W55" s="26" t="s">
        <v>33</v>
      </c>
      <c r="X55" s="118"/>
      <c r="Y55" s="119"/>
      <c r="Z55" s="147" t="s">
        <v>35</v>
      </c>
      <c r="AA55" s="148"/>
      <c r="AB55" s="148"/>
      <c r="AC55" s="70" t="s">
        <v>33</v>
      </c>
      <c r="AD55" s="149"/>
      <c r="AE55" s="150"/>
      <c r="AF55" s="150"/>
      <c r="AG55" s="150"/>
      <c r="AH55" s="151"/>
    </row>
    <row r="56" spans="1:34" ht="14.4" customHeight="1">
      <c r="A56" s="42"/>
      <c r="C56" s="43"/>
      <c r="G56" s="42"/>
      <c r="I56" s="43"/>
      <c r="J56" s="42"/>
      <c r="M56" s="33"/>
      <c r="Q56" s="6"/>
      <c r="T56" s="140" t="s">
        <v>36</v>
      </c>
      <c r="U56" s="141"/>
      <c r="V56" s="141"/>
      <c r="W56" s="134" t="s">
        <v>33</v>
      </c>
      <c r="X56" s="116" t="s">
        <v>37</v>
      </c>
      <c r="Y56" s="117"/>
      <c r="Z56" s="118"/>
      <c r="AA56" s="119"/>
      <c r="AB56" s="119"/>
      <c r="AC56" s="119"/>
      <c r="AD56" s="119"/>
      <c r="AE56" s="119"/>
      <c r="AF56" s="119"/>
      <c r="AG56" s="119"/>
      <c r="AH56" s="120"/>
    </row>
    <row r="57" spans="1:34" ht="14.4" customHeight="1" thickBot="1">
      <c r="A57" s="44"/>
      <c r="B57" s="45"/>
      <c r="C57" s="46"/>
      <c r="D57" s="45"/>
      <c r="E57" s="45"/>
      <c r="F57" s="45"/>
      <c r="G57" s="44"/>
      <c r="H57" s="45"/>
      <c r="I57" s="46"/>
      <c r="J57" s="42"/>
      <c r="M57" s="15"/>
      <c r="N57" s="3"/>
      <c r="O57" s="3"/>
      <c r="P57" s="3"/>
      <c r="Q57" s="27"/>
      <c r="R57" s="3"/>
      <c r="S57" s="3"/>
      <c r="T57" s="135"/>
      <c r="U57" s="135"/>
      <c r="V57" s="135"/>
      <c r="W57" s="135"/>
      <c r="X57" s="121"/>
      <c r="Y57" s="122"/>
      <c r="Z57" s="122"/>
      <c r="AA57" s="122"/>
      <c r="AB57" s="122"/>
      <c r="AC57" s="122"/>
      <c r="AD57" s="122"/>
      <c r="AE57" s="122"/>
      <c r="AF57" s="122"/>
      <c r="AG57" s="122"/>
      <c r="AH57" s="123"/>
    </row>
    <row r="58" spans="1:34" ht="14.4" customHeight="1">
      <c r="D58" s="139">
        <v>45839</v>
      </c>
      <c r="E58" s="139"/>
      <c r="F58" s="139"/>
      <c r="G58" s="139"/>
      <c r="H58" s="139"/>
      <c r="I58" s="41" t="s">
        <v>62</v>
      </c>
    </row>
  </sheetData>
  <sheetProtection algorithmName="SHA-512" hashValue="BiIUloxFcGYnpNjqByRdJZqQRw07cxOfkD7LuaRxvjitaqvh+6Ewzz2rxiC1LVY1s0Km58C94zp0Yfl0uKL+fw==" saltValue="nid2NuTXOOqgZHZxoEoDeQ==" spinCount="100000" sheet="1" objects="1" scenarios="1"/>
  <protectedRanges>
    <protectedRange sqref="X57" name="範囲22"/>
    <protectedRange sqref="Z56" name="範囲21"/>
    <protectedRange sqref="AD55" name="範囲20"/>
    <protectedRange sqref="AD54" name="範囲19"/>
    <protectedRange sqref="X55" name="範囲18"/>
    <protectedRange sqref="X54" name="範囲17"/>
    <protectedRange sqref="AA50:AD51" name="範囲16"/>
    <protectedRange sqref="X50:Y51" name="範囲15"/>
    <protectedRange sqref="V50:V51" name="範囲14"/>
    <protectedRange sqref="S47:AF49" name="範囲13"/>
    <protectedRange sqref="P44 T44:AF45 S45" name="範囲12"/>
    <protectedRange sqref="AB38" name="範囲10"/>
    <protectedRange sqref="W36" name="範囲9"/>
    <protectedRange sqref="AA24" name="範囲8"/>
    <protectedRange sqref="A21" name="範囲7"/>
    <protectedRange sqref="AD7" name="範囲6"/>
    <protectedRange sqref="AA7" name="範囲5"/>
    <protectedRange sqref="X7" name="範囲4"/>
    <protectedRange sqref="N4" name="範囲3"/>
    <protectedRange sqref="AA18:AH21" name="範囲2"/>
    <protectedRange sqref="A17" name="範囲1"/>
    <protectedRange sqref="AB36" name="範囲23"/>
  </protectedRanges>
  <mergeCells count="96">
    <mergeCell ref="H26:P27"/>
    <mergeCell ref="C29:F29"/>
    <mergeCell ref="B43:Q43"/>
    <mergeCell ref="AA7:AB7"/>
    <mergeCell ref="AA43:AH43"/>
    <mergeCell ref="AD7:AE7"/>
    <mergeCell ref="T9:AG12"/>
    <mergeCell ref="B12:L12"/>
    <mergeCell ref="B13:L13"/>
    <mergeCell ref="A16:P16"/>
    <mergeCell ref="S16:AH17"/>
    <mergeCell ref="A17:P18"/>
    <mergeCell ref="S18:Y19"/>
    <mergeCell ref="Z18:Z19"/>
    <mergeCell ref="AA18:AH19"/>
    <mergeCell ref="AA28:AH29"/>
    <mergeCell ref="S30:AH31"/>
    <mergeCell ref="A28:F28"/>
    <mergeCell ref="J2:V2"/>
    <mergeCell ref="N4:R4"/>
    <mergeCell ref="B6:Q8"/>
    <mergeCell ref="V7:W7"/>
    <mergeCell ref="X7:Y7"/>
    <mergeCell ref="AK19:AV20"/>
    <mergeCell ref="A20:N20"/>
    <mergeCell ref="S20:Y21"/>
    <mergeCell ref="Z20:Z21"/>
    <mergeCell ref="AA20:AH21"/>
    <mergeCell ref="A21:P22"/>
    <mergeCell ref="AK21:AV22"/>
    <mergeCell ref="S22:Y23"/>
    <mergeCell ref="Z22:Z23"/>
    <mergeCell ref="AA22:AH23"/>
    <mergeCell ref="AA24:AH25"/>
    <mergeCell ref="S26:Y27"/>
    <mergeCell ref="Z26:Z27"/>
    <mergeCell ref="AA26:AH27"/>
    <mergeCell ref="B34:Q34"/>
    <mergeCell ref="A31:E31"/>
    <mergeCell ref="B32:Q32"/>
    <mergeCell ref="S33:AH34"/>
    <mergeCell ref="S28:Z29"/>
    <mergeCell ref="A26:F27"/>
    <mergeCell ref="G26:G27"/>
    <mergeCell ref="S24:Y25"/>
    <mergeCell ref="Z24:Z25"/>
    <mergeCell ref="A24:P25"/>
    <mergeCell ref="G28:G29"/>
    <mergeCell ref="H28:P29"/>
    <mergeCell ref="B36:Q36"/>
    <mergeCell ref="B38:Q38"/>
    <mergeCell ref="S35:V35"/>
    <mergeCell ref="W35:AA35"/>
    <mergeCell ref="AB35:AH35"/>
    <mergeCell ref="AB36:AH37"/>
    <mergeCell ref="S38:AA39"/>
    <mergeCell ref="AB38:AH39"/>
    <mergeCell ref="S36:V37"/>
    <mergeCell ref="W36:AA37"/>
    <mergeCell ref="S40:Z41"/>
    <mergeCell ref="AA40:AA41"/>
    <mergeCell ref="AB40:AH41"/>
    <mergeCell ref="A40:A41"/>
    <mergeCell ref="B40:Q41"/>
    <mergeCell ref="O45:R45"/>
    <mergeCell ref="S45:AF45"/>
    <mergeCell ref="P44:V44"/>
    <mergeCell ref="O47:R47"/>
    <mergeCell ref="S47:AF47"/>
    <mergeCell ref="O48:R48"/>
    <mergeCell ref="S48:AE48"/>
    <mergeCell ref="O49:R49"/>
    <mergeCell ref="S49:AB49"/>
    <mergeCell ref="D58:H58"/>
    <mergeCell ref="T56:V57"/>
    <mergeCell ref="R50:T50"/>
    <mergeCell ref="U50:AD50"/>
    <mergeCell ref="R51:T51"/>
    <mergeCell ref="U51:AD51"/>
    <mergeCell ref="A53:H53"/>
    <mergeCell ref="T53:W53"/>
    <mergeCell ref="T55:V55"/>
    <mergeCell ref="X55:Y55"/>
    <mergeCell ref="Z55:AB55"/>
    <mergeCell ref="AD55:AH55"/>
    <mergeCell ref="A54:C54"/>
    <mergeCell ref="D54:F54"/>
    <mergeCell ref="G54:I54"/>
    <mergeCell ref="T54:V54"/>
    <mergeCell ref="W56:W57"/>
    <mergeCell ref="X56:Y56"/>
    <mergeCell ref="Z56:AH56"/>
    <mergeCell ref="X57:AH57"/>
    <mergeCell ref="X54:Z54"/>
    <mergeCell ref="AA54:AB54"/>
    <mergeCell ref="AD54:AH54"/>
  </mergeCells>
  <phoneticPr fontId="2"/>
  <pageMargins left="0.7" right="0.2" top="0.75" bottom="0.49" header="0.3" footer="0.3"/>
  <pageSetup paperSize="9" scale="73"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B4685-C8A3-4974-A2AC-E938F3FD011F}">
  <sheetPr>
    <tabColor theme="9" tint="-0.249977111117893"/>
  </sheetPr>
  <dimension ref="A1:AX101"/>
  <sheetViews>
    <sheetView showGridLines="0" zoomScaleNormal="100" workbookViewId="0">
      <selection activeCell="AK39" sqref="AK39"/>
    </sheetView>
  </sheetViews>
  <sheetFormatPr defaultRowHeight="13.2"/>
  <cols>
    <col min="1" max="34" width="2.77734375" customWidth="1"/>
  </cols>
  <sheetData>
    <row r="1" spans="1:34" ht="13.8" thickBot="1"/>
    <row r="2" spans="1:34" ht="23.4">
      <c r="J2" s="252" t="s">
        <v>12</v>
      </c>
      <c r="K2" s="253"/>
      <c r="L2" s="253"/>
      <c r="M2" s="253"/>
      <c r="N2" s="253"/>
      <c r="O2" s="253"/>
      <c r="P2" s="253"/>
      <c r="Q2" s="253"/>
      <c r="R2" s="253"/>
      <c r="S2" s="253"/>
      <c r="T2" s="253"/>
      <c r="U2" s="253"/>
      <c r="V2" s="254"/>
    </row>
    <row r="3" spans="1:34" ht="6.6" customHeight="1">
      <c r="J3" s="7"/>
      <c r="K3" s="9"/>
      <c r="L3" s="9"/>
      <c r="M3" s="9"/>
      <c r="N3" s="9"/>
      <c r="O3" s="9"/>
      <c r="P3" s="9"/>
      <c r="Q3" s="9"/>
      <c r="R3" s="9"/>
      <c r="S3" s="9"/>
      <c r="T3" s="9"/>
      <c r="U3" s="9"/>
      <c r="V3" s="10"/>
    </row>
    <row r="4" spans="1:34" ht="13.2" customHeight="1">
      <c r="J4" s="11"/>
      <c r="K4" s="12" t="s">
        <v>13</v>
      </c>
      <c r="L4" s="13"/>
      <c r="M4" s="14" t="s">
        <v>14</v>
      </c>
      <c r="N4" s="345"/>
      <c r="O4" s="345"/>
      <c r="P4" s="345"/>
      <c r="Q4" s="345"/>
      <c r="R4" s="345"/>
      <c r="S4" s="13" t="s">
        <v>15</v>
      </c>
      <c r="T4" s="13"/>
      <c r="U4" s="12" t="s">
        <v>16</v>
      </c>
      <c r="V4" s="10"/>
    </row>
    <row r="5" spans="1:34" ht="6.6" customHeight="1" thickBot="1">
      <c r="J5" s="15"/>
      <c r="K5" s="3"/>
      <c r="L5" s="3"/>
      <c r="M5" s="3"/>
      <c r="N5" s="3"/>
      <c r="O5" s="3"/>
      <c r="P5" s="3"/>
      <c r="Q5" s="3"/>
      <c r="R5" s="3"/>
      <c r="S5" s="16"/>
      <c r="T5" s="16"/>
      <c r="U5" s="16"/>
      <c r="V5" s="17"/>
      <c r="W5" s="4"/>
      <c r="X5" s="4"/>
      <c r="Y5" s="4"/>
      <c r="Z5" s="4"/>
      <c r="AA5" s="4"/>
      <c r="AB5" s="4"/>
      <c r="AC5" s="4"/>
    </row>
    <row r="6" spans="1:34" ht="13.8" thickBot="1">
      <c r="B6" s="256" t="str">
        <f>IF(N4="","！黄色の箇所を入力してください！","")</f>
        <v>！黄色の箇所を入力してください！</v>
      </c>
      <c r="C6" s="256"/>
      <c r="D6" s="256"/>
      <c r="E6" s="256"/>
      <c r="F6" s="256"/>
      <c r="G6" s="256"/>
      <c r="H6" s="256"/>
      <c r="I6" s="256"/>
      <c r="J6" s="256"/>
      <c r="K6" s="256"/>
      <c r="L6" s="256"/>
      <c r="M6" s="256"/>
      <c r="N6" s="256"/>
      <c r="O6" s="256"/>
      <c r="P6" s="256"/>
      <c r="Q6" s="256"/>
      <c r="S6" s="4"/>
      <c r="T6" s="4"/>
      <c r="U6" s="4"/>
      <c r="V6" s="4"/>
      <c r="W6" s="4"/>
    </row>
    <row r="7" spans="1:34" ht="15" customHeight="1" thickBot="1">
      <c r="B7" s="256"/>
      <c r="C7" s="256"/>
      <c r="D7" s="256"/>
      <c r="E7" s="256"/>
      <c r="F7" s="256"/>
      <c r="G7" s="256"/>
      <c r="H7" s="256"/>
      <c r="I7" s="256"/>
      <c r="J7" s="256"/>
      <c r="K7" s="256"/>
      <c r="L7" s="256"/>
      <c r="M7" s="256"/>
      <c r="N7" s="256"/>
      <c r="O7" s="256"/>
      <c r="P7" s="256"/>
      <c r="Q7" s="256"/>
      <c r="S7" s="4"/>
      <c r="V7" s="257" t="s">
        <v>20</v>
      </c>
      <c r="W7" s="258"/>
      <c r="X7" s="259"/>
      <c r="Y7" s="259"/>
      <c r="Z7" s="18" t="s">
        <v>21</v>
      </c>
      <c r="AA7" s="259"/>
      <c r="AB7" s="259"/>
      <c r="AC7" s="18" t="s">
        <v>22</v>
      </c>
      <c r="AD7" s="259"/>
      <c r="AE7" s="259"/>
      <c r="AF7" s="20" t="s">
        <v>23</v>
      </c>
      <c r="AG7" s="19"/>
      <c r="AH7" s="8"/>
    </row>
    <row r="8" spans="1:34" ht="13.8" thickBot="1">
      <c r="B8" s="256"/>
      <c r="C8" s="256"/>
      <c r="D8" s="256"/>
      <c r="E8" s="256"/>
      <c r="F8" s="256"/>
      <c r="G8" s="256"/>
      <c r="H8" s="256"/>
      <c r="I8" s="256"/>
      <c r="J8" s="256"/>
      <c r="K8" s="256"/>
      <c r="L8" s="256"/>
      <c r="M8" s="256"/>
      <c r="N8" s="256"/>
      <c r="O8" s="256"/>
      <c r="P8" s="256"/>
      <c r="Q8" s="256"/>
      <c r="S8" s="4"/>
      <c r="T8" s="4"/>
      <c r="U8" s="4"/>
    </row>
    <row r="9" spans="1:34" ht="16.8" thickTop="1">
      <c r="B9" s="5" t="s">
        <v>17</v>
      </c>
      <c r="C9" s="6"/>
      <c r="D9" s="6"/>
      <c r="E9" s="6"/>
      <c r="F9" s="6"/>
      <c r="G9" s="6"/>
      <c r="H9" s="6"/>
      <c r="I9" s="6"/>
      <c r="J9" s="6"/>
      <c r="K9" s="6"/>
      <c r="L9" s="6"/>
      <c r="M9" s="6"/>
      <c r="N9" s="6"/>
      <c r="O9" s="6"/>
      <c r="S9" s="4"/>
      <c r="T9" s="267" t="str">
        <f>IF(N4="","※注意
  本書式は注文請書による工事分の請求時にのみご使用ください。","")</f>
        <v>※注意
  本書式は注文請書による工事分の請求時にのみご使用ください。</v>
      </c>
      <c r="U9" s="268"/>
      <c r="V9" s="268"/>
      <c r="W9" s="268"/>
      <c r="X9" s="268"/>
      <c r="Y9" s="268"/>
      <c r="Z9" s="268"/>
      <c r="AA9" s="268"/>
      <c r="AB9" s="268"/>
      <c r="AC9" s="268"/>
      <c r="AD9" s="268"/>
      <c r="AE9" s="268"/>
      <c r="AF9" s="268"/>
      <c r="AG9" s="269"/>
    </row>
    <row r="10" spans="1:34" ht="14.4">
      <c r="B10" s="6"/>
      <c r="C10" s="6"/>
      <c r="D10" s="6"/>
      <c r="E10" s="6"/>
      <c r="F10" s="6"/>
      <c r="G10" s="6"/>
      <c r="H10" s="6"/>
      <c r="I10" s="6"/>
      <c r="J10" s="6"/>
      <c r="K10" s="6"/>
      <c r="L10" s="6"/>
      <c r="M10" s="6"/>
      <c r="N10" s="6"/>
      <c r="O10" s="6"/>
      <c r="T10" s="270"/>
      <c r="U10" s="271"/>
      <c r="V10" s="271"/>
      <c r="W10" s="271"/>
      <c r="X10" s="271"/>
      <c r="Y10" s="271"/>
      <c r="Z10" s="271"/>
      <c r="AA10" s="271"/>
      <c r="AB10" s="271"/>
      <c r="AC10" s="271"/>
      <c r="AD10" s="271"/>
      <c r="AE10" s="271"/>
      <c r="AF10" s="271"/>
      <c r="AG10" s="272"/>
    </row>
    <row r="11" spans="1:34" ht="15" thickBot="1">
      <c r="B11" t="s">
        <v>18</v>
      </c>
      <c r="C11" s="6"/>
      <c r="D11" s="6"/>
      <c r="E11" s="6"/>
      <c r="F11" s="6"/>
      <c r="G11" s="6"/>
      <c r="H11" s="6"/>
      <c r="I11" s="6"/>
      <c r="J11" s="6"/>
      <c r="K11" s="6"/>
      <c r="L11" s="6"/>
      <c r="M11" s="6"/>
      <c r="N11" s="6"/>
      <c r="O11" s="6"/>
      <c r="T11" s="270"/>
      <c r="U11" s="271"/>
      <c r="V11" s="271"/>
      <c r="W11" s="271"/>
      <c r="X11" s="271"/>
      <c r="Y11" s="271"/>
      <c r="Z11" s="271"/>
      <c r="AA11" s="271"/>
      <c r="AB11" s="271"/>
      <c r="AC11" s="271"/>
      <c r="AD11" s="271"/>
      <c r="AE11" s="271"/>
      <c r="AF11" s="271"/>
      <c r="AG11" s="272"/>
    </row>
    <row r="12" spans="1:34" ht="15" thickBot="1">
      <c r="B12" s="276" t="s">
        <v>57</v>
      </c>
      <c r="C12" s="277"/>
      <c r="D12" s="277"/>
      <c r="E12" s="277"/>
      <c r="F12" s="277"/>
      <c r="G12" s="277"/>
      <c r="H12" s="277"/>
      <c r="I12" s="277"/>
      <c r="J12" s="277"/>
      <c r="K12" s="277"/>
      <c r="L12" s="278"/>
      <c r="M12" s="6"/>
      <c r="N12" s="6"/>
      <c r="O12" s="6"/>
      <c r="T12" s="273"/>
      <c r="U12" s="274"/>
      <c r="V12" s="274"/>
      <c r="W12" s="274"/>
      <c r="X12" s="274"/>
      <c r="Y12" s="274"/>
      <c r="Z12" s="274"/>
      <c r="AA12" s="274"/>
      <c r="AB12" s="274"/>
      <c r="AC12" s="274"/>
      <c r="AD12" s="274"/>
      <c r="AE12" s="274"/>
      <c r="AF12" s="274"/>
      <c r="AG12" s="275"/>
    </row>
    <row r="13" spans="1:34" ht="25.2" customHeight="1" thickTop="1" thickBot="1">
      <c r="B13" s="279">
        <f>H26+H28</f>
        <v>0</v>
      </c>
      <c r="C13" s="280"/>
      <c r="D13" s="280"/>
      <c r="E13" s="280"/>
      <c r="F13" s="280"/>
      <c r="G13" s="280"/>
      <c r="H13" s="280"/>
      <c r="I13" s="280"/>
      <c r="J13" s="280"/>
      <c r="K13" s="280"/>
      <c r="L13" s="281"/>
      <c r="M13" s="6" t="s">
        <v>19</v>
      </c>
      <c r="N13" s="6"/>
      <c r="O13" s="6"/>
      <c r="S13" s="4"/>
      <c r="T13" s="47"/>
      <c r="U13" s="47"/>
      <c r="V13" s="47"/>
      <c r="W13" s="47"/>
      <c r="X13" s="47"/>
      <c r="Y13" s="47"/>
      <c r="Z13" s="47"/>
      <c r="AA13" s="47"/>
      <c r="AB13" s="47"/>
      <c r="AC13" s="47"/>
      <c r="AD13" s="47"/>
      <c r="AE13" s="47"/>
      <c r="AF13" s="47"/>
      <c r="AG13" s="47"/>
    </row>
    <row r="14" spans="1:34">
      <c r="S14" s="4"/>
      <c r="T14" s="4"/>
      <c r="U14" s="4"/>
      <c r="V14" s="4"/>
      <c r="W14" s="4"/>
      <c r="X14" s="4"/>
      <c r="Y14" s="4"/>
      <c r="Z14" s="4"/>
      <c r="AA14" s="4"/>
      <c r="AB14" s="4"/>
      <c r="AC14" s="4"/>
    </row>
    <row r="15" spans="1:34" ht="13.2" customHeight="1" thickBot="1">
      <c r="A15" s="312" t="str">
        <f>IF(N4="","(必ずご記入ください）","")</f>
        <v>(必ずご記入ください）</v>
      </c>
      <c r="B15" s="312"/>
      <c r="C15" s="312"/>
      <c r="D15" s="312"/>
      <c r="E15" s="312"/>
      <c r="F15" s="312"/>
      <c r="G15" s="312"/>
      <c r="H15" s="312"/>
      <c r="I15" s="312"/>
      <c r="J15" s="312"/>
      <c r="K15" s="30"/>
      <c r="L15" s="30"/>
      <c r="M15" s="30"/>
      <c r="N15" s="6"/>
      <c r="O15" s="6"/>
      <c r="P15" s="6"/>
      <c r="Q15" s="6"/>
      <c r="S15" s="4"/>
      <c r="T15" s="4"/>
      <c r="U15" s="4"/>
      <c r="V15" s="4"/>
      <c r="W15" s="4"/>
      <c r="X15" s="4"/>
      <c r="Y15" s="4"/>
      <c r="Z15" s="4"/>
      <c r="AA15" s="4"/>
      <c r="AB15" s="4"/>
      <c r="AC15" s="4"/>
    </row>
    <row r="16" spans="1:34" ht="13.2" customHeight="1">
      <c r="A16" s="282" t="s">
        <v>41</v>
      </c>
      <c r="B16" s="282"/>
      <c r="C16" s="282"/>
      <c r="D16" s="282"/>
      <c r="E16" s="282"/>
      <c r="F16" s="282"/>
      <c r="G16" s="282"/>
      <c r="H16" s="282"/>
      <c r="I16" s="282"/>
      <c r="J16" s="282"/>
      <c r="K16" s="282"/>
      <c r="L16" s="282"/>
      <c r="M16" s="282"/>
      <c r="N16" s="282"/>
      <c r="O16" s="282"/>
      <c r="P16" s="282"/>
      <c r="Q16" s="6"/>
      <c r="S16" s="283" t="s">
        <v>2</v>
      </c>
      <c r="T16" s="155"/>
      <c r="U16" s="155"/>
      <c r="V16" s="155"/>
      <c r="W16" s="155"/>
      <c r="X16" s="155"/>
      <c r="Y16" s="155"/>
      <c r="Z16" s="155"/>
      <c r="AA16" s="155"/>
      <c r="AB16" s="155"/>
      <c r="AC16" s="155"/>
      <c r="AD16" s="155"/>
      <c r="AE16" s="155"/>
      <c r="AF16" s="155"/>
      <c r="AG16" s="155"/>
      <c r="AH16" s="284"/>
    </row>
    <row r="17" spans="1:44" ht="13.2" customHeight="1" thickBot="1">
      <c r="A17" s="346"/>
      <c r="B17" s="346"/>
      <c r="C17" s="346"/>
      <c r="D17" s="346"/>
      <c r="E17" s="346"/>
      <c r="F17" s="346"/>
      <c r="G17" s="346"/>
      <c r="H17" s="346"/>
      <c r="I17" s="346"/>
      <c r="J17" s="346"/>
      <c r="K17" s="346"/>
      <c r="L17" s="346"/>
      <c r="M17" s="346"/>
      <c r="N17" s="346"/>
      <c r="O17" s="346"/>
      <c r="P17" s="346"/>
      <c r="Q17" s="37"/>
      <c r="S17" s="159"/>
      <c r="T17" s="160"/>
      <c r="U17" s="160"/>
      <c r="V17" s="160"/>
      <c r="W17" s="160"/>
      <c r="X17" s="160"/>
      <c r="Y17" s="160"/>
      <c r="Z17" s="160"/>
      <c r="AA17" s="160"/>
      <c r="AB17" s="160"/>
      <c r="AC17" s="160"/>
      <c r="AD17" s="160"/>
      <c r="AE17" s="160"/>
      <c r="AF17" s="160"/>
      <c r="AG17" s="160"/>
      <c r="AH17" s="285"/>
    </row>
    <row r="18" spans="1:44" ht="13.2" customHeight="1" thickBot="1">
      <c r="A18" s="347"/>
      <c r="B18" s="347"/>
      <c r="C18" s="347"/>
      <c r="D18" s="347"/>
      <c r="E18" s="347"/>
      <c r="F18" s="347"/>
      <c r="G18" s="347"/>
      <c r="H18" s="347"/>
      <c r="I18" s="347"/>
      <c r="J18" s="347"/>
      <c r="K18" s="347"/>
      <c r="L18" s="347"/>
      <c r="M18" s="347"/>
      <c r="N18" s="347"/>
      <c r="O18" s="347"/>
      <c r="P18" s="347"/>
      <c r="Q18" s="37"/>
      <c r="S18" s="209" t="s">
        <v>52</v>
      </c>
      <c r="T18" s="208"/>
      <c r="U18" s="208"/>
      <c r="V18" s="208"/>
      <c r="W18" s="208"/>
      <c r="X18" s="208"/>
      <c r="Y18" s="208"/>
      <c r="Z18" s="210" t="s">
        <v>4</v>
      </c>
      <c r="AA18" s="224"/>
      <c r="AB18" s="224"/>
      <c r="AC18" s="224"/>
      <c r="AD18" s="224"/>
      <c r="AE18" s="224"/>
      <c r="AF18" s="224"/>
      <c r="AG18" s="224"/>
      <c r="AH18" s="225"/>
    </row>
    <row r="19" spans="1:44" ht="13.2" customHeight="1">
      <c r="Q19" s="28"/>
      <c r="S19" s="209"/>
      <c r="T19" s="208"/>
      <c r="U19" s="208"/>
      <c r="V19" s="208"/>
      <c r="W19" s="208"/>
      <c r="X19" s="208"/>
      <c r="Y19" s="208"/>
      <c r="Z19" s="210"/>
      <c r="AA19" s="224"/>
      <c r="AB19" s="224"/>
      <c r="AC19" s="224"/>
      <c r="AD19" s="224"/>
      <c r="AE19" s="224"/>
      <c r="AF19" s="224"/>
      <c r="AG19" s="224"/>
      <c r="AH19" s="225"/>
      <c r="AK19" s="31"/>
      <c r="AL19" s="31"/>
      <c r="AM19" s="31"/>
      <c r="AN19" s="31"/>
      <c r="AO19" s="31"/>
      <c r="AP19" s="31"/>
      <c r="AQ19" s="31"/>
      <c r="AR19" s="31"/>
    </row>
    <row r="20" spans="1:44" ht="13.2" customHeight="1">
      <c r="A20" s="222" t="s">
        <v>42</v>
      </c>
      <c r="B20" s="222"/>
      <c r="C20" s="222"/>
      <c r="D20" s="222"/>
      <c r="E20" s="222"/>
      <c r="F20" s="222"/>
      <c r="G20" s="222"/>
      <c r="H20" s="222"/>
      <c r="I20" s="222"/>
      <c r="J20" s="222"/>
      <c r="K20" s="222"/>
      <c r="L20" s="222"/>
      <c r="M20" s="223"/>
      <c r="N20" s="223"/>
      <c r="Q20" s="29"/>
      <c r="S20" s="209" t="s">
        <v>51</v>
      </c>
      <c r="T20" s="208"/>
      <c r="U20" s="208"/>
      <c r="V20" s="208"/>
      <c r="W20" s="208"/>
      <c r="X20" s="208"/>
      <c r="Y20" s="208"/>
      <c r="Z20" s="210" t="s">
        <v>5</v>
      </c>
      <c r="AA20" s="224"/>
      <c r="AB20" s="224"/>
      <c r="AC20" s="224"/>
      <c r="AD20" s="224"/>
      <c r="AE20" s="224"/>
      <c r="AF20" s="224"/>
      <c r="AG20" s="224"/>
      <c r="AH20" s="225"/>
      <c r="AK20" s="31"/>
      <c r="AL20" s="31"/>
      <c r="AM20" s="31"/>
      <c r="AN20" s="31"/>
      <c r="AO20" s="31"/>
      <c r="AP20" s="31"/>
      <c r="AQ20" s="31"/>
      <c r="AR20" s="31"/>
    </row>
    <row r="21" spans="1:44" ht="13.2" customHeight="1" thickBot="1">
      <c r="A21" s="346"/>
      <c r="B21" s="346"/>
      <c r="C21" s="346"/>
      <c r="D21" s="346"/>
      <c r="E21" s="346"/>
      <c r="F21" s="346"/>
      <c r="G21" s="346"/>
      <c r="H21" s="346"/>
      <c r="I21" s="346"/>
      <c r="J21" s="346"/>
      <c r="K21" s="346"/>
      <c r="L21" s="346"/>
      <c r="M21" s="346"/>
      <c r="N21" s="346"/>
      <c r="O21" s="346"/>
      <c r="P21" s="346"/>
      <c r="Q21" s="29"/>
      <c r="S21" s="209"/>
      <c r="T21" s="208"/>
      <c r="U21" s="208"/>
      <c r="V21" s="208"/>
      <c r="W21" s="208"/>
      <c r="X21" s="208"/>
      <c r="Y21" s="208"/>
      <c r="Z21" s="210"/>
      <c r="AA21" s="224"/>
      <c r="AB21" s="224"/>
      <c r="AC21" s="224"/>
      <c r="AD21" s="224"/>
      <c r="AE21" s="224"/>
      <c r="AF21" s="224"/>
      <c r="AG21" s="224"/>
      <c r="AH21" s="225"/>
    </row>
    <row r="22" spans="1:44" ht="13.2" customHeight="1" thickBot="1">
      <c r="A22" s="347"/>
      <c r="B22" s="347"/>
      <c r="C22" s="347"/>
      <c r="D22" s="347"/>
      <c r="E22" s="347"/>
      <c r="F22" s="347"/>
      <c r="G22" s="347"/>
      <c r="H22" s="347"/>
      <c r="I22" s="347"/>
      <c r="J22" s="347"/>
      <c r="K22" s="347"/>
      <c r="L22" s="347"/>
      <c r="M22" s="347"/>
      <c r="N22" s="347"/>
      <c r="O22" s="347"/>
      <c r="P22" s="347"/>
      <c r="S22" s="229" t="s">
        <v>55</v>
      </c>
      <c r="T22" s="230"/>
      <c r="U22" s="230"/>
      <c r="V22" s="230"/>
      <c r="W22" s="230"/>
      <c r="X22" s="230"/>
      <c r="Y22" s="231"/>
      <c r="Z22" s="232" t="s">
        <v>3</v>
      </c>
      <c r="AA22" s="234">
        <f>AA18+AA20</f>
        <v>0</v>
      </c>
      <c r="AB22" s="234"/>
      <c r="AC22" s="234"/>
      <c r="AD22" s="234"/>
      <c r="AE22" s="234"/>
      <c r="AF22" s="234"/>
      <c r="AG22" s="234"/>
      <c r="AH22" s="235"/>
    </row>
    <row r="23" spans="1:44" ht="13.2" customHeight="1" thickBot="1">
      <c r="R23" s="6"/>
      <c r="S23" s="194"/>
      <c r="T23" s="195"/>
      <c r="U23" s="195"/>
      <c r="V23" s="195"/>
      <c r="W23" s="195"/>
      <c r="X23" s="195"/>
      <c r="Y23" s="196"/>
      <c r="Z23" s="233"/>
      <c r="AA23" s="236"/>
      <c r="AB23" s="236"/>
      <c r="AC23" s="236"/>
      <c r="AD23" s="236"/>
      <c r="AE23" s="236"/>
      <c r="AF23" s="236"/>
      <c r="AG23" s="236"/>
      <c r="AH23" s="237"/>
      <c r="AK23" s="34"/>
      <c r="AL23" s="34"/>
      <c r="AM23" s="34"/>
      <c r="AN23" s="34"/>
      <c r="AO23" s="34"/>
      <c r="AP23" s="34"/>
      <c r="AQ23" s="34"/>
      <c r="AR23" s="34"/>
    </row>
    <row r="24" spans="1:44" ht="13.2" customHeight="1">
      <c r="A24" s="260" t="s">
        <v>48</v>
      </c>
      <c r="B24" s="261"/>
      <c r="C24" s="261"/>
      <c r="D24" s="261"/>
      <c r="E24" s="261"/>
      <c r="F24" s="261"/>
      <c r="G24" s="261"/>
      <c r="H24" s="261"/>
      <c r="I24" s="261"/>
      <c r="J24" s="261"/>
      <c r="K24" s="261"/>
      <c r="L24" s="261"/>
      <c r="M24" s="261"/>
      <c r="N24" s="261"/>
      <c r="O24" s="261"/>
      <c r="P24" s="262"/>
      <c r="R24" s="6"/>
      <c r="S24" s="318" t="s">
        <v>168</v>
      </c>
      <c r="T24" s="245"/>
      <c r="U24" s="245"/>
      <c r="V24" s="245"/>
      <c r="W24" s="245"/>
      <c r="X24" s="245"/>
      <c r="Y24" s="246"/>
      <c r="Z24" s="250" t="s">
        <v>0</v>
      </c>
      <c r="AA24" s="348"/>
      <c r="AB24" s="348"/>
      <c r="AC24" s="348"/>
      <c r="AD24" s="348"/>
      <c r="AE24" s="348"/>
      <c r="AF24" s="348"/>
      <c r="AG24" s="348"/>
      <c r="AH24" s="349"/>
      <c r="AK24" s="35"/>
      <c r="AL24" s="35"/>
      <c r="AM24" s="35"/>
      <c r="AN24" s="35"/>
      <c r="AO24" s="35"/>
      <c r="AP24" s="35"/>
      <c r="AQ24" s="35"/>
      <c r="AR24" s="35"/>
    </row>
    <row r="25" spans="1:44" ht="13.2" customHeight="1" thickBot="1">
      <c r="A25" s="263"/>
      <c r="B25" s="264"/>
      <c r="C25" s="264"/>
      <c r="D25" s="264"/>
      <c r="E25" s="264"/>
      <c r="F25" s="264"/>
      <c r="G25" s="264"/>
      <c r="H25" s="264"/>
      <c r="I25" s="264"/>
      <c r="J25" s="264"/>
      <c r="K25" s="264"/>
      <c r="L25" s="264"/>
      <c r="M25" s="264"/>
      <c r="N25" s="264"/>
      <c r="O25" s="264"/>
      <c r="P25" s="265"/>
      <c r="R25" s="37"/>
      <c r="S25" s="247"/>
      <c r="T25" s="248"/>
      <c r="U25" s="248"/>
      <c r="V25" s="248"/>
      <c r="W25" s="248"/>
      <c r="X25" s="248"/>
      <c r="Y25" s="249"/>
      <c r="Z25" s="251"/>
      <c r="AA25" s="350"/>
      <c r="AB25" s="350"/>
      <c r="AC25" s="350"/>
      <c r="AD25" s="350"/>
      <c r="AE25" s="350"/>
      <c r="AF25" s="350"/>
      <c r="AG25" s="350"/>
      <c r="AH25" s="351"/>
      <c r="AK25" s="34"/>
      <c r="AL25" s="34"/>
      <c r="AM25" s="34"/>
      <c r="AN25" s="34"/>
      <c r="AO25" s="34"/>
      <c r="AP25" s="34"/>
      <c r="AQ25" s="34"/>
      <c r="AR25" s="34"/>
    </row>
    <row r="26" spans="1:44" ht="13.2" customHeight="1">
      <c r="A26" s="239" t="s">
        <v>94</v>
      </c>
      <c r="B26" s="240"/>
      <c r="C26" s="240"/>
      <c r="D26" s="240"/>
      <c r="E26" s="240"/>
      <c r="F26" s="240"/>
      <c r="G26" s="243" t="s">
        <v>47</v>
      </c>
      <c r="H26" s="304">
        <f>AA24-AA26</f>
        <v>0</v>
      </c>
      <c r="I26" s="305"/>
      <c r="J26" s="305"/>
      <c r="K26" s="305"/>
      <c r="L26" s="305"/>
      <c r="M26" s="305"/>
      <c r="N26" s="305"/>
      <c r="O26" s="305"/>
      <c r="P26" s="306"/>
      <c r="R26" s="38"/>
      <c r="S26" s="209" t="s">
        <v>50</v>
      </c>
      <c r="T26" s="208"/>
      <c r="U26" s="208"/>
      <c r="V26" s="208"/>
      <c r="W26" s="208"/>
      <c r="X26" s="208"/>
      <c r="Y26" s="208"/>
      <c r="Z26" s="210" t="s">
        <v>11</v>
      </c>
      <c r="AA26" s="211">
        <f>AB40</f>
        <v>0</v>
      </c>
      <c r="AB26" s="211"/>
      <c r="AC26" s="211"/>
      <c r="AD26" s="211"/>
      <c r="AE26" s="211"/>
      <c r="AF26" s="211"/>
      <c r="AG26" s="211"/>
      <c r="AH26" s="212"/>
      <c r="AK26" s="34"/>
      <c r="AL26" s="34"/>
      <c r="AM26" s="34"/>
      <c r="AN26" s="34"/>
      <c r="AO26" s="34"/>
      <c r="AP26" s="34"/>
      <c r="AQ26" s="34"/>
      <c r="AR26" s="34"/>
    </row>
    <row r="27" spans="1:44" ht="13.2" customHeight="1">
      <c r="A27" s="241"/>
      <c r="B27" s="242"/>
      <c r="C27" s="242"/>
      <c r="D27" s="242"/>
      <c r="E27" s="242"/>
      <c r="F27" s="242"/>
      <c r="G27" s="210"/>
      <c r="H27" s="307"/>
      <c r="I27" s="308"/>
      <c r="J27" s="308"/>
      <c r="K27" s="308"/>
      <c r="L27" s="308"/>
      <c r="M27" s="308"/>
      <c r="N27" s="308"/>
      <c r="O27" s="308"/>
      <c r="P27" s="309"/>
      <c r="S27" s="209"/>
      <c r="T27" s="208"/>
      <c r="U27" s="208"/>
      <c r="V27" s="208"/>
      <c r="W27" s="208"/>
      <c r="X27" s="208"/>
      <c r="Y27" s="208"/>
      <c r="Z27" s="210"/>
      <c r="AA27" s="211"/>
      <c r="AB27" s="211"/>
      <c r="AC27" s="211"/>
      <c r="AD27" s="211"/>
      <c r="AE27" s="211"/>
      <c r="AF27" s="211"/>
      <c r="AG27" s="211"/>
      <c r="AH27" s="212"/>
    </row>
    <row r="28" spans="1:44" ht="13.8" customHeight="1">
      <c r="A28" s="296" t="s">
        <v>1</v>
      </c>
      <c r="B28" s="162"/>
      <c r="C28" s="162"/>
      <c r="D28" s="162"/>
      <c r="E28" s="162"/>
      <c r="F28" s="162"/>
      <c r="G28" s="210" t="s">
        <v>56</v>
      </c>
      <c r="H28" s="298">
        <f>H26*0.1</f>
        <v>0</v>
      </c>
      <c r="I28" s="299"/>
      <c r="J28" s="299"/>
      <c r="K28" s="299"/>
      <c r="L28" s="299"/>
      <c r="M28" s="299"/>
      <c r="N28" s="299"/>
      <c r="O28" s="299"/>
      <c r="P28" s="300"/>
      <c r="S28" s="156" t="s">
        <v>67</v>
      </c>
      <c r="T28" s="157"/>
      <c r="U28" s="157"/>
      <c r="V28" s="157"/>
      <c r="W28" s="157"/>
      <c r="X28" s="157"/>
      <c r="Y28" s="157"/>
      <c r="Z28" s="158"/>
      <c r="AA28" s="288">
        <f>AA22-H26-AA26</f>
        <v>0</v>
      </c>
      <c r="AB28" s="289"/>
      <c r="AC28" s="289"/>
      <c r="AD28" s="289"/>
      <c r="AE28" s="289"/>
      <c r="AF28" s="289"/>
      <c r="AG28" s="289"/>
      <c r="AH28" s="290"/>
    </row>
    <row r="29" spans="1:44" ht="13.2" customHeight="1" thickBot="1">
      <c r="A29" s="1"/>
      <c r="B29" s="2"/>
      <c r="C29" s="310">
        <v>0.1</v>
      </c>
      <c r="D29" s="310"/>
      <c r="E29" s="310"/>
      <c r="F29" s="311"/>
      <c r="G29" s="297"/>
      <c r="H29" s="301"/>
      <c r="I29" s="302"/>
      <c r="J29" s="302"/>
      <c r="K29" s="302"/>
      <c r="L29" s="302"/>
      <c r="M29" s="302"/>
      <c r="N29" s="302"/>
      <c r="O29" s="302"/>
      <c r="P29" s="303"/>
      <c r="S29" s="159"/>
      <c r="T29" s="160"/>
      <c r="U29" s="160"/>
      <c r="V29" s="160"/>
      <c r="W29" s="160"/>
      <c r="X29" s="160"/>
      <c r="Y29" s="160"/>
      <c r="Z29" s="161"/>
      <c r="AA29" s="291"/>
      <c r="AB29" s="292"/>
      <c r="AC29" s="292"/>
      <c r="AD29" s="292"/>
      <c r="AE29" s="292"/>
      <c r="AF29" s="292"/>
      <c r="AG29" s="292"/>
      <c r="AH29" s="293"/>
    </row>
    <row r="30" spans="1:44" ht="13.2" customHeight="1">
      <c r="S30" s="294" t="str">
        <f>IF(AA24&gt;=AB40,"","既完成工事高が既請求額を下回ることはありません")</f>
        <v/>
      </c>
      <c r="T30" s="294"/>
      <c r="U30" s="294"/>
      <c r="V30" s="294"/>
      <c r="W30" s="294"/>
      <c r="X30" s="294"/>
      <c r="Y30" s="294"/>
      <c r="Z30" s="294"/>
      <c r="AA30" s="294"/>
      <c r="AB30" s="294"/>
      <c r="AC30" s="294"/>
      <c r="AD30" s="294"/>
      <c r="AE30" s="294"/>
      <c r="AF30" s="294"/>
      <c r="AG30" s="294"/>
      <c r="AH30" s="294"/>
    </row>
    <row r="31" spans="1:44" ht="13.2" customHeight="1">
      <c r="A31" s="214" t="s">
        <v>39</v>
      </c>
      <c r="B31" s="214"/>
      <c r="C31" s="214"/>
      <c r="D31" s="214"/>
      <c r="E31" s="214"/>
      <c r="S31" s="295"/>
      <c r="T31" s="295"/>
      <c r="U31" s="295"/>
      <c r="V31" s="295"/>
      <c r="W31" s="295"/>
      <c r="X31" s="295"/>
      <c r="Y31" s="295"/>
      <c r="Z31" s="295"/>
      <c r="AA31" s="295"/>
      <c r="AB31" s="295"/>
      <c r="AC31" s="295"/>
      <c r="AD31" s="295"/>
      <c r="AE31" s="295"/>
      <c r="AF31" s="295"/>
      <c r="AG31" s="295"/>
      <c r="AH31" s="295"/>
    </row>
    <row r="32" spans="1:44" ht="13.2" customHeight="1" thickBot="1">
      <c r="A32" s="94" t="s">
        <v>158</v>
      </c>
      <c r="B32" s="171" t="s">
        <v>46</v>
      </c>
      <c r="C32" s="171"/>
      <c r="D32" s="171"/>
      <c r="E32" s="171"/>
      <c r="F32" s="171"/>
      <c r="G32" s="171"/>
      <c r="H32" s="171"/>
      <c r="I32" s="171"/>
      <c r="J32" s="171"/>
      <c r="K32" s="171"/>
      <c r="L32" s="171"/>
      <c r="M32" s="171"/>
      <c r="N32" s="171"/>
      <c r="O32" s="171"/>
      <c r="P32" s="171"/>
      <c r="Q32" s="171"/>
    </row>
    <row r="33" spans="1:50" ht="13.2" customHeight="1">
      <c r="A33" s="30"/>
      <c r="B33" s="30"/>
      <c r="C33" s="30"/>
      <c r="D33" s="30"/>
      <c r="E33" s="30"/>
      <c r="F33" s="30"/>
      <c r="G33" s="30"/>
      <c r="H33" s="30"/>
      <c r="I33" s="30"/>
      <c r="J33" s="30"/>
      <c r="K33" s="30"/>
      <c r="L33" s="30"/>
      <c r="M33" s="30"/>
      <c r="N33" s="30"/>
      <c r="O33" s="30"/>
      <c r="P33" s="30"/>
      <c r="Q33" s="30"/>
      <c r="S33" s="215" t="s">
        <v>7</v>
      </c>
      <c r="T33" s="216"/>
      <c r="U33" s="216"/>
      <c r="V33" s="216"/>
      <c r="W33" s="216"/>
      <c r="X33" s="216"/>
      <c r="Y33" s="216"/>
      <c r="Z33" s="216"/>
      <c r="AA33" s="216"/>
      <c r="AB33" s="216"/>
      <c r="AC33" s="216"/>
      <c r="AD33" s="216"/>
      <c r="AE33" s="216"/>
      <c r="AF33" s="216"/>
      <c r="AG33" s="216"/>
      <c r="AH33" s="217"/>
      <c r="AK33" s="84"/>
      <c r="AL33" s="84"/>
      <c r="AM33" s="84"/>
      <c r="AN33" s="84"/>
      <c r="AO33" s="84"/>
      <c r="AP33" s="84"/>
      <c r="AQ33" s="84"/>
      <c r="AR33" s="84"/>
      <c r="AS33" s="84"/>
      <c r="AT33" s="84"/>
      <c r="AU33" s="84"/>
      <c r="AV33" s="84"/>
      <c r="AW33" s="84"/>
    </row>
    <row r="34" spans="1:50" ht="13.2" customHeight="1">
      <c r="A34" s="94" t="s">
        <v>158</v>
      </c>
      <c r="B34" s="213" t="s">
        <v>44</v>
      </c>
      <c r="C34" s="213"/>
      <c r="D34" s="213"/>
      <c r="E34" s="213"/>
      <c r="F34" s="213"/>
      <c r="G34" s="213"/>
      <c r="H34" s="213"/>
      <c r="I34" s="213"/>
      <c r="J34" s="213"/>
      <c r="K34" s="213"/>
      <c r="L34" s="213"/>
      <c r="M34" s="213"/>
      <c r="N34" s="213"/>
      <c r="O34" s="213"/>
      <c r="P34" s="213"/>
      <c r="Q34" s="213"/>
      <c r="S34" s="218"/>
      <c r="T34" s="219"/>
      <c r="U34" s="219"/>
      <c r="V34" s="219"/>
      <c r="W34" s="219"/>
      <c r="X34" s="219"/>
      <c r="Y34" s="219"/>
      <c r="Z34" s="219"/>
      <c r="AA34" s="219"/>
      <c r="AB34" s="219"/>
      <c r="AC34" s="219"/>
      <c r="AD34" s="219"/>
      <c r="AE34" s="219"/>
      <c r="AF34" s="219"/>
      <c r="AG34" s="219"/>
      <c r="AH34" s="220"/>
      <c r="AK34" s="84"/>
      <c r="AL34" s="84"/>
      <c r="AM34" s="84"/>
      <c r="AN34" s="84"/>
      <c r="AO34" s="84"/>
      <c r="AP34" s="84"/>
      <c r="AQ34" s="84"/>
      <c r="AR34" s="84"/>
      <c r="AS34" s="84"/>
      <c r="AT34" s="84"/>
      <c r="AU34" s="84"/>
      <c r="AV34" s="84"/>
      <c r="AW34" s="84"/>
    </row>
    <row r="35" spans="1:50" ht="13.2" customHeight="1">
      <c r="A35" s="30"/>
      <c r="B35" s="30"/>
      <c r="C35" s="30"/>
      <c r="D35" s="30"/>
      <c r="E35" s="30"/>
      <c r="F35" s="30"/>
      <c r="G35" s="30"/>
      <c r="H35" s="30"/>
      <c r="I35" s="30"/>
      <c r="J35" s="30"/>
      <c r="K35" s="30"/>
      <c r="L35" s="30"/>
      <c r="M35" s="30"/>
      <c r="N35" s="30"/>
      <c r="O35" s="30"/>
      <c r="P35" s="30"/>
      <c r="Q35" s="30"/>
      <c r="S35" s="172"/>
      <c r="T35" s="173"/>
      <c r="U35" s="173"/>
      <c r="V35" s="174"/>
      <c r="W35" s="175" t="s">
        <v>8</v>
      </c>
      <c r="X35" s="173"/>
      <c r="Y35" s="173"/>
      <c r="Z35" s="173"/>
      <c r="AA35" s="174"/>
      <c r="AB35" s="176" t="s">
        <v>9</v>
      </c>
      <c r="AC35" s="177"/>
      <c r="AD35" s="177"/>
      <c r="AE35" s="177"/>
      <c r="AF35" s="177"/>
      <c r="AG35" s="177"/>
      <c r="AH35" s="178"/>
      <c r="AL35" s="84"/>
      <c r="AM35" s="84"/>
      <c r="AN35" s="84"/>
      <c r="AO35" s="84"/>
      <c r="AP35" s="84"/>
      <c r="AQ35" s="84"/>
      <c r="AR35" s="84"/>
      <c r="AS35" s="84"/>
      <c r="AT35" s="84"/>
      <c r="AU35" s="84"/>
      <c r="AV35" s="84"/>
      <c r="AW35" s="84"/>
      <c r="AX35" s="83"/>
    </row>
    <row r="36" spans="1:50" ht="12.6" customHeight="1">
      <c r="A36" s="94" t="s">
        <v>158</v>
      </c>
      <c r="B36" s="171" t="s">
        <v>45</v>
      </c>
      <c r="C36" s="171"/>
      <c r="D36" s="171"/>
      <c r="E36" s="171"/>
      <c r="F36" s="171"/>
      <c r="G36" s="171"/>
      <c r="H36" s="171"/>
      <c r="I36" s="171"/>
      <c r="J36" s="171"/>
      <c r="K36" s="171"/>
      <c r="L36" s="171"/>
      <c r="M36" s="171"/>
      <c r="N36" s="171"/>
      <c r="O36" s="171"/>
      <c r="P36" s="171"/>
      <c r="Q36" s="171"/>
      <c r="S36" s="191" t="s">
        <v>6</v>
      </c>
      <c r="T36" s="192"/>
      <c r="U36" s="192"/>
      <c r="V36" s="193"/>
      <c r="W36" s="358"/>
      <c r="X36" s="359"/>
      <c r="Y36" s="359"/>
      <c r="Z36" s="359"/>
      <c r="AA36" s="360"/>
      <c r="AB36" s="352"/>
      <c r="AC36" s="353"/>
      <c r="AD36" s="353"/>
      <c r="AE36" s="353"/>
      <c r="AF36" s="353"/>
      <c r="AG36" s="353"/>
      <c r="AH36" s="354"/>
      <c r="AL36" s="84"/>
      <c r="AM36" s="84"/>
      <c r="AN36" s="84"/>
      <c r="AO36" s="84"/>
      <c r="AP36" s="84"/>
      <c r="AQ36" s="84"/>
      <c r="AR36" s="84"/>
      <c r="AS36" s="84"/>
      <c r="AT36" s="84"/>
      <c r="AU36" s="84"/>
      <c r="AV36" s="84"/>
      <c r="AW36" s="84"/>
      <c r="AX36" s="83"/>
    </row>
    <row r="37" spans="1:50" ht="12.6" customHeight="1">
      <c r="A37" s="30"/>
      <c r="B37" s="30"/>
      <c r="C37" s="30"/>
      <c r="D37" s="30"/>
      <c r="E37" s="30"/>
      <c r="F37" s="30"/>
      <c r="G37" s="30"/>
      <c r="H37" s="30"/>
      <c r="I37" s="30"/>
      <c r="J37" s="30"/>
      <c r="K37" s="30"/>
      <c r="L37" s="30"/>
      <c r="M37" s="30"/>
      <c r="N37" s="30"/>
      <c r="O37" s="30"/>
      <c r="P37" s="30"/>
      <c r="Q37" s="30"/>
      <c r="S37" s="194"/>
      <c r="T37" s="195"/>
      <c r="U37" s="195"/>
      <c r="V37" s="196"/>
      <c r="W37" s="361"/>
      <c r="X37" s="362"/>
      <c r="Y37" s="362"/>
      <c r="Z37" s="362"/>
      <c r="AA37" s="363"/>
      <c r="AB37" s="355"/>
      <c r="AC37" s="356"/>
      <c r="AD37" s="356"/>
      <c r="AE37" s="356"/>
      <c r="AF37" s="356"/>
      <c r="AG37" s="356"/>
      <c r="AH37" s="357"/>
    </row>
    <row r="38" spans="1:50" ht="13.2" customHeight="1">
      <c r="A38" s="94" t="s">
        <v>158</v>
      </c>
      <c r="B38" s="171" t="s">
        <v>43</v>
      </c>
      <c r="C38" s="171"/>
      <c r="D38" s="171"/>
      <c r="E38" s="171"/>
      <c r="F38" s="171"/>
      <c r="G38" s="171"/>
      <c r="H38" s="171"/>
      <c r="I38" s="171"/>
      <c r="J38" s="171"/>
      <c r="K38" s="171"/>
      <c r="L38" s="171"/>
      <c r="M38" s="171"/>
      <c r="N38" s="171"/>
      <c r="O38" s="171"/>
      <c r="P38" s="171"/>
      <c r="Q38" s="171"/>
      <c r="S38" s="185" t="s">
        <v>54</v>
      </c>
      <c r="T38" s="186"/>
      <c r="U38" s="186"/>
      <c r="V38" s="186"/>
      <c r="W38" s="186"/>
      <c r="X38" s="186"/>
      <c r="Y38" s="186"/>
      <c r="Z38" s="186"/>
      <c r="AA38" s="187"/>
      <c r="AB38" s="352"/>
      <c r="AC38" s="353"/>
      <c r="AD38" s="353"/>
      <c r="AE38" s="353"/>
      <c r="AF38" s="353"/>
      <c r="AG38" s="353"/>
      <c r="AH38" s="354"/>
    </row>
    <row r="39" spans="1:50" ht="13.2" customHeight="1">
      <c r="A39" s="30"/>
      <c r="B39" s="30"/>
      <c r="C39" s="30"/>
      <c r="D39" s="30"/>
      <c r="E39" s="30"/>
      <c r="F39" s="30"/>
      <c r="G39" s="30"/>
      <c r="H39" s="30"/>
      <c r="I39" s="30"/>
      <c r="J39" s="30"/>
      <c r="K39" s="30"/>
      <c r="L39" s="30"/>
      <c r="M39" s="30"/>
      <c r="N39" s="30"/>
      <c r="O39" s="30"/>
      <c r="P39" s="30"/>
      <c r="Q39" s="30"/>
      <c r="S39" s="188"/>
      <c r="T39" s="189"/>
      <c r="U39" s="189"/>
      <c r="V39" s="189"/>
      <c r="W39" s="189"/>
      <c r="X39" s="189"/>
      <c r="Y39" s="189"/>
      <c r="Z39" s="189"/>
      <c r="AA39" s="190"/>
      <c r="AB39" s="355"/>
      <c r="AC39" s="356"/>
      <c r="AD39" s="356"/>
      <c r="AE39" s="356"/>
      <c r="AF39" s="356"/>
      <c r="AG39" s="356"/>
      <c r="AH39" s="357"/>
    </row>
    <row r="40" spans="1:50" ht="13.2" customHeight="1">
      <c r="A40" s="170" t="s">
        <v>158</v>
      </c>
      <c r="B40" s="171" t="s">
        <v>157</v>
      </c>
      <c r="C40" s="171"/>
      <c r="D40" s="171"/>
      <c r="E40" s="171"/>
      <c r="F40" s="171"/>
      <c r="G40" s="171"/>
      <c r="H40" s="171"/>
      <c r="I40" s="171"/>
      <c r="J40" s="171"/>
      <c r="K40" s="171"/>
      <c r="L40" s="171"/>
      <c r="M40" s="171"/>
      <c r="N40" s="171"/>
      <c r="O40" s="171"/>
      <c r="P40" s="171"/>
      <c r="Q40" s="171"/>
      <c r="S40" s="156" t="s">
        <v>10</v>
      </c>
      <c r="T40" s="157"/>
      <c r="U40" s="157"/>
      <c r="V40" s="157"/>
      <c r="W40" s="157"/>
      <c r="X40" s="157"/>
      <c r="Y40" s="157"/>
      <c r="Z40" s="158"/>
      <c r="AA40" s="162" t="s">
        <v>11</v>
      </c>
      <c r="AB40" s="164">
        <f>AB36+AB38</f>
        <v>0</v>
      </c>
      <c r="AC40" s="165"/>
      <c r="AD40" s="165"/>
      <c r="AE40" s="165"/>
      <c r="AF40" s="165"/>
      <c r="AG40" s="165"/>
      <c r="AH40" s="166"/>
    </row>
    <row r="41" spans="1:50" ht="13.2" customHeight="1" thickBot="1">
      <c r="A41" s="170"/>
      <c r="B41" s="171"/>
      <c r="C41" s="171"/>
      <c r="D41" s="171"/>
      <c r="E41" s="171"/>
      <c r="F41" s="171"/>
      <c r="G41" s="171"/>
      <c r="H41" s="171"/>
      <c r="I41" s="171"/>
      <c r="J41" s="171"/>
      <c r="K41" s="171"/>
      <c r="L41" s="171"/>
      <c r="M41" s="171"/>
      <c r="N41" s="171"/>
      <c r="O41" s="171"/>
      <c r="P41" s="171"/>
      <c r="Q41" s="171"/>
      <c r="S41" s="159"/>
      <c r="T41" s="160"/>
      <c r="U41" s="160"/>
      <c r="V41" s="160"/>
      <c r="W41" s="160"/>
      <c r="X41" s="160"/>
      <c r="Y41" s="160"/>
      <c r="Z41" s="161"/>
      <c r="AA41" s="163"/>
      <c r="AB41" s="167"/>
      <c r="AC41" s="168"/>
      <c r="AD41" s="168"/>
      <c r="AE41" s="168"/>
      <c r="AF41" s="168"/>
      <c r="AG41" s="168"/>
      <c r="AH41" s="169"/>
    </row>
    <row r="42" spans="1:50" ht="13.2" customHeight="1">
      <c r="A42" s="30"/>
      <c r="B42" s="30"/>
      <c r="C42" s="30"/>
      <c r="D42" s="30"/>
      <c r="E42" s="30"/>
      <c r="F42" s="30"/>
      <c r="G42" s="30"/>
      <c r="H42" s="30"/>
      <c r="I42" s="30"/>
      <c r="J42" s="30"/>
      <c r="K42" s="30"/>
      <c r="L42" s="30"/>
      <c r="M42" s="30"/>
      <c r="N42" s="30"/>
      <c r="O42" s="30"/>
      <c r="P42" s="30"/>
      <c r="Q42" s="30"/>
    </row>
    <row r="43" spans="1:50" ht="13.2" customHeight="1" thickBot="1">
      <c r="A43" s="94" t="s">
        <v>158</v>
      </c>
      <c r="B43" s="171" t="s">
        <v>38</v>
      </c>
      <c r="C43" s="171"/>
      <c r="D43" s="171"/>
      <c r="E43" s="171"/>
      <c r="F43" s="171"/>
      <c r="G43" s="171"/>
      <c r="H43" s="171"/>
      <c r="I43" s="171"/>
      <c r="J43" s="171"/>
      <c r="K43" s="171"/>
      <c r="L43" s="171"/>
      <c r="M43" s="171"/>
      <c r="N43" s="171"/>
      <c r="O43" s="171"/>
      <c r="P43" s="171"/>
      <c r="Q43" s="171"/>
      <c r="R43" s="6"/>
      <c r="S43" s="6"/>
      <c r="T43" s="6"/>
      <c r="U43" s="6"/>
      <c r="V43" s="6"/>
      <c r="AA43" s="266"/>
      <c r="AB43" s="266"/>
      <c r="AC43" s="266"/>
      <c r="AD43" s="266"/>
      <c r="AE43" s="266"/>
      <c r="AF43" s="266"/>
      <c r="AG43" s="266"/>
      <c r="AH43" s="266"/>
    </row>
    <row r="44" spans="1:50" ht="14.4">
      <c r="M44" s="21"/>
      <c r="N44" s="22"/>
      <c r="O44" s="22" t="s">
        <v>24</v>
      </c>
      <c r="P44" s="155" t="str">
        <f>IF(会社情報登録!L4="","",会社情報登録!L4)</f>
        <v/>
      </c>
      <c r="Q44" s="155"/>
      <c r="R44" s="155"/>
      <c r="S44" s="155"/>
      <c r="T44" s="155"/>
      <c r="U44" s="155"/>
      <c r="V44" s="155"/>
      <c r="W44" s="22"/>
      <c r="X44" s="22"/>
      <c r="Y44" s="22"/>
      <c r="Z44" s="22"/>
      <c r="AA44" s="22"/>
      <c r="AB44" s="22"/>
      <c r="AC44" s="22"/>
      <c r="AD44" s="22"/>
      <c r="AE44" s="22"/>
      <c r="AF44" s="22"/>
      <c r="AG44" s="22"/>
      <c r="AH44" s="23"/>
    </row>
    <row r="45" spans="1:50" ht="13.2" customHeight="1">
      <c r="M45" s="11"/>
      <c r="N45" s="6"/>
      <c r="O45" s="152" t="s">
        <v>25</v>
      </c>
      <c r="P45" s="136"/>
      <c r="Q45" s="136"/>
      <c r="R45" s="136"/>
      <c r="S45" s="153" t="str">
        <f>IF(会社情報登録!L5="","",会社情報登録!L5)</f>
        <v/>
      </c>
      <c r="T45" s="154"/>
      <c r="U45" s="154"/>
      <c r="V45" s="154"/>
      <c r="W45" s="154"/>
      <c r="X45" s="154"/>
      <c r="Y45" s="154"/>
      <c r="Z45" s="154"/>
      <c r="AA45" s="154"/>
      <c r="AB45" s="154"/>
      <c r="AC45" s="154"/>
      <c r="AD45" s="154"/>
      <c r="AE45" s="154"/>
      <c r="AF45" s="154"/>
      <c r="AG45" s="31"/>
      <c r="AH45" s="24"/>
    </row>
    <row r="46" spans="1:50" ht="14.4">
      <c r="M46" s="11"/>
      <c r="N46" s="6"/>
      <c r="O46" s="6"/>
      <c r="P46" s="6"/>
      <c r="Q46" s="6"/>
      <c r="R46" s="6"/>
      <c r="S46" s="6"/>
      <c r="T46" s="6"/>
      <c r="U46" s="6"/>
      <c r="V46" s="6"/>
      <c r="W46" s="6"/>
      <c r="X46" s="6"/>
      <c r="Y46" s="6"/>
      <c r="Z46" s="6"/>
      <c r="AA46" s="6"/>
      <c r="AB46" s="6"/>
      <c r="AC46" s="6"/>
      <c r="AD46" s="6"/>
      <c r="AE46" s="6"/>
      <c r="AF46" s="6"/>
      <c r="AG46" s="6"/>
      <c r="AH46" s="24"/>
    </row>
    <row r="47" spans="1:50" ht="14.4">
      <c r="M47" s="11"/>
      <c r="N47" s="6"/>
      <c r="O47" s="152" t="s">
        <v>98</v>
      </c>
      <c r="P47" s="136"/>
      <c r="Q47" s="136"/>
      <c r="R47" s="136"/>
      <c r="S47" s="153" t="str">
        <f>IF(会社情報登録!L6="","",会社情報登録!L6)</f>
        <v/>
      </c>
      <c r="T47" s="154"/>
      <c r="U47" s="154"/>
      <c r="V47" s="154"/>
      <c r="W47" s="154"/>
      <c r="X47" s="154"/>
      <c r="Y47" s="154"/>
      <c r="Z47" s="154"/>
      <c r="AA47" s="154"/>
      <c r="AB47" s="154"/>
      <c r="AC47" s="154"/>
      <c r="AD47" s="154"/>
      <c r="AE47" s="154"/>
      <c r="AF47" s="154"/>
      <c r="AG47" s="31"/>
      <c r="AH47" s="24"/>
    </row>
    <row r="48" spans="1:50" ht="14.4" customHeight="1">
      <c r="M48" s="11"/>
      <c r="N48" s="6"/>
      <c r="O48" s="136" t="s">
        <v>26</v>
      </c>
      <c r="P48" s="136"/>
      <c r="Q48" s="136"/>
      <c r="R48" s="136"/>
      <c r="S48" s="137" t="str">
        <f>IF(会社情報登録!L7="","",会社情報登録!L7)</f>
        <v/>
      </c>
      <c r="T48" s="137"/>
      <c r="U48" s="137"/>
      <c r="V48" s="137"/>
      <c r="W48" s="137"/>
      <c r="X48" s="137"/>
      <c r="Y48" s="137"/>
      <c r="Z48" s="137"/>
      <c r="AA48" s="137"/>
      <c r="AB48" s="137"/>
      <c r="AC48" s="137"/>
      <c r="AD48" s="137"/>
      <c r="AE48" s="137"/>
      <c r="AF48" t="s">
        <v>27</v>
      </c>
      <c r="AG48" s="31"/>
      <c r="AH48" s="24"/>
    </row>
    <row r="49" spans="1:34" ht="13.2" customHeight="1">
      <c r="M49" s="11"/>
      <c r="N49" s="6"/>
      <c r="O49" s="137" t="s">
        <v>28</v>
      </c>
      <c r="P49" s="137"/>
      <c r="Q49" s="137"/>
      <c r="R49" s="137"/>
      <c r="S49" s="138" t="str">
        <f>IF(会社情報登録!L8="","",会社情報登録!L8)</f>
        <v/>
      </c>
      <c r="T49" s="138"/>
      <c r="U49" s="138"/>
      <c r="V49" s="138"/>
      <c r="W49" s="138"/>
      <c r="X49" s="138"/>
      <c r="Y49" s="138"/>
      <c r="Z49" s="138"/>
      <c r="AA49" s="138"/>
      <c r="AB49" s="138"/>
      <c r="AC49" s="71"/>
      <c r="AD49" s="71"/>
      <c r="AE49" s="71"/>
      <c r="AH49" s="24"/>
    </row>
    <row r="50" spans="1:34" ht="14.4" customHeight="1">
      <c r="M50" s="11"/>
      <c r="N50" s="6"/>
      <c r="R50" s="142" t="s">
        <v>29</v>
      </c>
      <c r="S50" s="142"/>
      <c r="T50" s="142"/>
      <c r="U50" s="143" t="str">
        <f>IF(会社情報登録!L9="","",会社情報登録!L9)</f>
        <v/>
      </c>
      <c r="V50" s="143"/>
      <c r="W50" s="143"/>
      <c r="X50" s="143"/>
      <c r="Y50" s="143"/>
      <c r="Z50" s="143"/>
      <c r="AA50" s="143"/>
      <c r="AB50" s="143"/>
      <c r="AC50" s="143"/>
      <c r="AD50" s="143"/>
      <c r="AG50" s="32"/>
      <c r="AH50" s="24"/>
    </row>
    <row r="51" spans="1:34" ht="14.4" customHeight="1">
      <c r="M51" s="11"/>
      <c r="N51" s="6"/>
      <c r="R51" s="130" t="s">
        <v>30</v>
      </c>
      <c r="S51" s="130"/>
      <c r="T51" s="130"/>
      <c r="U51" s="144" t="str">
        <f>IF(会社情報登録!L10="","",会社情報登録!L10)</f>
        <v/>
      </c>
      <c r="V51" s="144"/>
      <c r="W51" s="144"/>
      <c r="X51" s="144"/>
      <c r="Y51" s="144"/>
      <c r="Z51" s="144"/>
      <c r="AA51" s="144"/>
      <c r="AB51" s="144"/>
      <c r="AC51" s="144"/>
      <c r="AD51" s="144"/>
      <c r="AG51" s="32"/>
      <c r="AH51" s="24"/>
    </row>
    <row r="52" spans="1:34" ht="14.4" customHeight="1">
      <c r="M52" s="33"/>
      <c r="AH52" s="10"/>
    </row>
    <row r="53" spans="1:34" ht="14.4" customHeight="1">
      <c r="A53" s="145" t="s">
        <v>63</v>
      </c>
      <c r="B53" s="145"/>
      <c r="C53" s="145"/>
      <c r="D53" s="145"/>
      <c r="E53" s="145"/>
      <c r="F53" s="145"/>
      <c r="G53" s="145"/>
      <c r="H53" s="145"/>
      <c r="M53" s="33"/>
      <c r="T53" s="136" t="s">
        <v>31</v>
      </c>
      <c r="U53" s="136"/>
      <c r="V53" s="136"/>
      <c r="W53" s="136"/>
      <c r="AH53" s="10"/>
    </row>
    <row r="54" spans="1:34" ht="14.4" customHeight="1">
      <c r="A54" s="129" t="s">
        <v>64</v>
      </c>
      <c r="B54" s="130"/>
      <c r="C54" s="131"/>
      <c r="D54" s="129" t="s">
        <v>65</v>
      </c>
      <c r="E54" s="130"/>
      <c r="F54" s="131"/>
      <c r="G54" s="129" t="s">
        <v>66</v>
      </c>
      <c r="H54" s="130"/>
      <c r="I54" s="131"/>
      <c r="J54" s="42"/>
      <c r="M54" s="33"/>
      <c r="Q54" s="6"/>
      <c r="T54" s="132" t="s">
        <v>32</v>
      </c>
      <c r="U54" s="133"/>
      <c r="V54" s="133"/>
      <c r="W54" s="25" t="s">
        <v>33</v>
      </c>
      <c r="X54" s="124" t="str">
        <f>IF(会社情報登録!L13="","",会社情報登録!L13)</f>
        <v/>
      </c>
      <c r="Y54" s="125"/>
      <c r="Z54" s="125"/>
      <c r="AA54" s="126" t="s">
        <v>120</v>
      </c>
      <c r="AB54" s="126"/>
      <c r="AC54" s="69" t="s">
        <v>33</v>
      </c>
      <c r="AD54" s="127" t="str">
        <f>IF(会社情報登録!L14="","",会社情報登録!L14)</f>
        <v/>
      </c>
      <c r="AE54" s="125"/>
      <c r="AF54" s="125"/>
      <c r="AG54" s="125"/>
      <c r="AH54" s="128"/>
    </row>
    <row r="55" spans="1:34" ht="14.4" customHeight="1">
      <c r="A55" s="42"/>
      <c r="C55" s="43"/>
      <c r="G55" s="42"/>
      <c r="I55" s="43"/>
      <c r="J55" s="42"/>
      <c r="M55" s="33"/>
      <c r="Q55" s="6"/>
      <c r="T55" s="146" t="s">
        <v>34</v>
      </c>
      <c r="U55" s="146"/>
      <c r="V55" s="146"/>
      <c r="W55" s="26" t="s">
        <v>33</v>
      </c>
      <c r="X55" s="118" t="str">
        <f>IF(会社情報登録!L15="","",会社情報登録!L15)</f>
        <v/>
      </c>
      <c r="Y55" s="119"/>
      <c r="Z55" s="147" t="s">
        <v>35</v>
      </c>
      <c r="AA55" s="148"/>
      <c r="AB55" s="148"/>
      <c r="AC55" s="70" t="s">
        <v>33</v>
      </c>
      <c r="AD55" s="149" t="str">
        <f>IF(会社情報登録!L16="","",会社情報登録!L16)</f>
        <v/>
      </c>
      <c r="AE55" s="150"/>
      <c r="AF55" s="150"/>
      <c r="AG55" s="150"/>
      <c r="AH55" s="151"/>
    </row>
    <row r="56" spans="1:34" ht="14.4" customHeight="1">
      <c r="A56" s="42"/>
      <c r="C56" s="43"/>
      <c r="G56" s="42"/>
      <c r="I56" s="43"/>
      <c r="J56" s="42"/>
      <c r="M56" s="33"/>
      <c r="Q56" s="6"/>
      <c r="T56" s="140" t="s">
        <v>36</v>
      </c>
      <c r="U56" s="141"/>
      <c r="V56" s="141"/>
      <c r="W56" s="134" t="s">
        <v>33</v>
      </c>
      <c r="X56" s="116" t="s">
        <v>37</v>
      </c>
      <c r="Y56" s="117"/>
      <c r="Z56" s="118" t="str">
        <f>IF(会社情報登録!L17="","",会社情報登録!L17)</f>
        <v/>
      </c>
      <c r="AA56" s="119"/>
      <c r="AB56" s="119"/>
      <c r="AC56" s="119"/>
      <c r="AD56" s="119"/>
      <c r="AE56" s="119"/>
      <c r="AF56" s="119"/>
      <c r="AG56" s="119"/>
      <c r="AH56" s="120"/>
    </row>
    <row r="57" spans="1:34" ht="14.4" customHeight="1" thickBot="1">
      <c r="A57" s="44"/>
      <c r="B57" s="45"/>
      <c r="C57" s="46"/>
      <c r="D57" s="45"/>
      <c r="E57" s="45"/>
      <c r="F57" s="45"/>
      <c r="G57" s="44"/>
      <c r="H57" s="45"/>
      <c r="I57" s="46"/>
      <c r="J57" s="42"/>
      <c r="M57" s="15"/>
      <c r="N57" s="3"/>
      <c r="O57" s="3"/>
      <c r="P57" s="3"/>
      <c r="Q57" s="27"/>
      <c r="R57" s="3"/>
      <c r="S57" s="3"/>
      <c r="T57" s="135"/>
      <c r="U57" s="135"/>
      <c r="V57" s="135"/>
      <c r="W57" s="135"/>
      <c r="X57" s="121" t="str">
        <f>IF(会社情報登録!L18="","",会社情報登録!L18)</f>
        <v/>
      </c>
      <c r="Y57" s="122"/>
      <c r="Z57" s="122"/>
      <c r="AA57" s="122"/>
      <c r="AB57" s="122"/>
      <c r="AC57" s="122"/>
      <c r="AD57" s="122"/>
      <c r="AE57" s="122"/>
      <c r="AF57" s="122"/>
      <c r="AG57" s="122"/>
      <c r="AH57" s="123"/>
    </row>
    <row r="58" spans="1:34" ht="14.4" customHeight="1">
      <c r="D58" s="139">
        <v>45839</v>
      </c>
      <c r="E58" s="139"/>
      <c r="F58" s="139"/>
      <c r="G58" s="139"/>
      <c r="H58" s="139"/>
      <c r="I58" s="41" t="s">
        <v>62</v>
      </c>
    </row>
    <row r="59" spans="1:34" ht="13.8" thickBot="1"/>
    <row r="60" spans="1:34" ht="23.4">
      <c r="J60" s="252" t="s">
        <v>12</v>
      </c>
      <c r="K60" s="253"/>
      <c r="L60" s="253"/>
      <c r="M60" s="253"/>
      <c r="N60" s="253"/>
      <c r="O60" s="253"/>
      <c r="P60" s="253"/>
      <c r="Q60" s="253"/>
      <c r="R60" s="253"/>
      <c r="S60" s="253"/>
      <c r="T60" s="253"/>
      <c r="U60" s="253"/>
      <c r="V60" s="254"/>
    </row>
    <row r="61" spans="1:34">
      <c r="J61" s="7"/>
      <c r="K61" s="9"/>
      <c r="L61" s="9"/>
      <c r="M61" s="9"/>
      <c r="N61" s="9"/>
      <c r="O61" s="9"/>
      <c r="P61" s="9"/>
      <c r="Q61" s="9"/>
      <c r="R61" s="9"/>
      <c r="S61" s="9"/>
      <c r="T61" s="9"/>
      <c r="U61" s="9"/>
      <c r="V61" s="10"/>
    </row>
    <row r="62" spans="1:34" ht="16.2">
      <c r="J62" s="11"/>
      <c r="K62" s="12" t="s">
        <v>13</v>
      </c>
      <c r="L62" s="13"/>
      <c r="M62" s="13" t="s">
        <v>14</v>
      </c>
      <c r="N62" s="317" t="str">
        <f>IF(N4="","",N4)</f>
        <v/>
      </c>
      <c r="O62" s="317"/>
      <c r="P62" s="317"/>
      <c r="Q62" s="317"/>
      <c r="R62" s="317"/>
      <c r="S62" s="13" t="s">
        <v>15</v>
      </c>
      <c r="T62" s="13"/>
      <c r="U62" s="12" t="s">
        <v>16</v>
      </c>
      <c r="V62" s="10"/>
      <c r="W62" s="313" t="s">
        <v>173</v>
      </c>
      <c r="X62" s="314"/>
      <c r="Y62" s="314"/>
      <c r="Z62" s="314"/>
      <c r="AA62" s="314"/>
      <c r="AB62" s="314"/>
      <c r="AC62" s="314"/>
      <c r="AD62" s="314"/>
      <c r="AE62" s="314"/>
    </row>
    <row r="63" spans="1:34" ht="13.8" customHeight="1" thickBot="1">
      <c r="J63" s="15"/>
      <c r="K63" s="3"/>
      <c r="L63" s="3"/>
      <c r="M63" s="3"/>
      <c r="N63" s="3"/>
      <c r="O63" s="3"/>
      <c r="P63" s="3"/>
      <c r="Q63" s="3"/>
      <c r="R63" s="3"/>
      <c r="S63" s="16"/>
      <c r="T63" s="16"/>
      <c r="U63" s="16"/>
      <c r="V63" s="17"/>
      <c r="W63" s="313"/>
      <c r="X63" s="314"/>
      <c r="Y63" s="314"/>
      <c r="Z63" s="314"/>
      <c r="AA63" s="314"/>
      <c r="AB63" s="314"/>
      <c r="AC63" s="314"/>
      <c r="AD63" s="314"/>
      <c r="AE63" s="314"/>
    </row>
    <row r="64" spans="1:34" ht="13.8" thickBot="1">
      <c r="S64" s="4"/>
      <c r="T64" s="4"/>
      <c r="U64" s="4"/>
      <c r="V64" s="4"/>
      <c r="W64" s="4"/>
    </row>
    <row r="65" spans="1:34" ht="15" thickBot="1">
      <c r="S65" s="4"/>
      <c r="V65" s="257" t="s">
        <v>20</v>
      </c>
      <c r="W65" s="258"/>
      <c r="X65" s="342" t="str">
        <f>IF(X7="","",X7)</f>
        <v/>
      </c>
      <c r="Y65" s="342"/>
      <c r="Z65" s="18" t="s">
        <v>21</v>
      </c>
      <c r="AA65" s="342" t="str">
        <f>IF(AA7="","",AA7)</f>
        <v/>
      </c>
      <c r="AB65" s="342"/>
      <c r="AC65" s="18" t="s">
        <v>22</v>
      </c>
      <c r="AD65" s="342" t="str">
        <f>IF(AD7="","",AD7)</f>
        <v/>
      </c>
      <c r="AE65" s="342"/>
      <c r="AF65" s="20" t="s">
        <v>23</v>
      </c>
      <c r="AG65" s="19"/>
      <c r="AH65" s="8"/>
    </row>
    <row r="66" spans="1:34">
      <c r="S66" s="4"/>
      <c r="T66" s="4"/>
      <c r="U66" s="4"/>
    </row>
    <row r="67" spans="1:34" ht="16.2">
      <c r="B67" s="5" t="s">
        <v>17</v>
      </c>
      <c r="C67" s="6"/>
      <c r="D67" s="6"/>
      <c r="E67" s="6"/>
      <c r="F67" s="6"/>
      <c r="G67" s="6"/>
      <c r="H67" s="6"/>
      <c r="I67" s="6"/>
      <c r="J67" s="6"/>
      <c r="K67" s="6"/>
      <c r="L67" s="6"/>
      <c r="M67" s="6"/>
      <c r="N67" s="6"/>
      <c r="O67" s="6"/>
      <c r="S67" s="4"/>
      <c r="T67" s="271"/>
      <c r="U67" s="271"/>
      <c r="V67" s="271"/>
      <c r="W67" s="271"/>
      <c r="X67" s="271"/>
      <c r="Y67" s="271"/>
      <c r="Z67" s="271"/>
      <c r="AA67" s="271"/>
      <c r="AB67" s="271"/>
      <c r="AC67" s="271"/>
      <c r="AD67" s="271"/>
      <c r="AE67" s="271"/>
      <c r="AF67" s="271"/>
      <c r="AG67" s="271"/>
    </row>
    <row r="68" spans="1:34" ht="14.4">
      <c r="B68" s="6"/>
      <c r="C68" s="6"/>
      <c r="D68" s="6"/>
      <c r="E68" s="6"/>
      <c r="F68" s="6"/>
      <c r="G68" s="6"/>
      <c r="H68" s="6"/>
      <c r="I68" s="6"/>
      <c r="J68" s="6"/>
      <c r="K68" s="6"/>
      <c r="L68" s="6"/>
      <c r="M68" s="6"/>
      <c r="N68" s="6"/>
      <c r="O68" s="6"/>
      <c r="T68" s="271"/>
      <c r="U68" s="271"/>
      <c r="V68" s="271"/>
      <c r="W68" s="271"/>
      <c r="X68" s="271"/>
      <c r="Y68" s="271"/>
      <c r="Z68" s="271"/>
      <c r="AA68" s="271"/>
      <c r="AB68" s="271"/>
      <c r="AC68" s="271"/>
      <c r="AD68" s="271"/>
      <c r="AE68" s="271"/>
      <c r="AF68" s="271"/>
      <c r="AG68" s="271"/>
    </row>
    <row r="69" spans="1:34" ht="15" thickBot="1">
      <c r="B69" t="s">
        <v>18</v>
      </c>
      <c r="C69" s="6"/>
      <c r="D69" s="6"/>
      <c r="E69" s="6"/>
      <c r="F69" s="6"/>
      <c r="G69" s="6"/>
      <c r="H69" s="6"/>
      <c r="I69" s="6"/>
      <c r="J69" s="6"/>
      <c r="K69" s="6"/>
      <c r="L69" s="6"/>
      <c r="M69" s="6"/>
      <c r="N69" s="6"/>
      <c r="O69" s="6"/>
      <c r="T69" s="271"/>
      <c r="U69" s="271"/>
      <c r="V69" s="271"/>
      <c r="W69" s="271"/>
      <c r="X69" s="271"/>
      <c r="Y69" s="271"/>
      <c r="Z69" s="271"/>
      <c r="AA69" s="271"/>
      <c r="AB69" s="271"/>
      <c r="AC69" s="271"/>
      <c r="AD69" s="271"/>
      <c r="AE69" s="271"/>
      <c r="AF69" s="271"/>
      <c r="AG69" s="271"/>
    </row>
    <row r="70" spans="1:34" ht="14.4">
      <c r="B70" s="276" t="s">
        <v>57</v>
      </c>
      <c r="C70" s="277"/>
      <c r="D70" s="277"/>
      <c r="E70" s="277"/>
      <c r="F70" s="277"/>
      <c r="G70" s="277"/>
      <c r="H70" s="277"/>
      <c r="I70" s="277"/>
      <c r="J70" s="277"/>
      <c r="K70" s="277"/>
      <c r="L70" s="278"/>
      <c r="M70" s="6"/>
      <c r="N70" s="6"/>
      <c r="O70" s="6"/>
      <c r="T70" s="271"/>
      <c r="U70" s="271"/>
      <c r="V70" s="271"/>
      <c r="W70" s="271"/>
      <c r="X70" s="271"/>
      <c r="Y70" s="271"/>
      <c r="Z70" s="271"/>
      <c r="AA70" s="271"/>
      <c r="AB70" s="271"/>
      <c r="AC70" s="271"/>
      <c r="AD70" s="271"/>
      <c r="AE70" s="271"/>
      <c r="AF70" s="271"/>
      <c r="AG70" s="271"/>
    </row>
    <row r="71" spans="1:34" ht="24" thickBot="1">
      <c r="B71" s="279">
        <f>H84+H86</f>
        <v>0</v>
      </c>
      <c r="C71" s="280"/>
      <c r="D71" s="280"/>
      <c r="E71" s="280"/>
      <c r="F71" s="280"/>
      <c r="G71" s="280"/>
      <c r="H71" s="280"/>
      <c r="I71" s="280"/>
      <c r="J71" s="280"/>
      <c r="K71" s="280"/>
      <c r="L71" s="281"/>
      <c r="M71" s="6" t="s">
        <v>19</v>
      </c>
      <c r="N71" s="6"/>
      <c r="O71" s="6"/>
      <c r="S71" s="4"/>
      <c r="T71" s="4"/>
      <c r="U71" s="4"/>
      <c r="V71" s="4"/>
      <c r="W71" s="4"/>
      <c r="X71" s="4"/>
      <c r="Y71" s="4"/>
      <c r="Z71" s="4"/>
      <c r="AA71" s="4"/>
      <c r="AB71" s="4"/>
      <c r="AC71" s="4"/>
    </row>
    <row r="72" spans="1:34">
      <c r="S72" s="4"/>
      <c r="T72" s="4"/>
      <c r="U72" s="4"/>
      <c r="V72" s="4"/>
      <c r="W72" s="4"/>
      <c r="X72" s="4"/>
      <c r="Y72" s="4"/>
      <c r="Z72" s="4"/>
      <c r="AA72" s="4"/>
      <c r="AB72" s="4"/>
      <c r="AC72" s="4"/>
    </row>
    <row r="73" spans="1:34" ht="15" thickBot="1">
      <c r="A73" s="36"/>
      <c r="E73" s="6"/>
      <c r="F73" s="30"/>
      <c r="G73" s="30"/>
      <c r="H73" s="30"/>
      <c r="I73" s="30"/>
      <c r="J73" s="30"/>
      <c r="K73" s="30"/>
      <c r="L73" s="30"/>
      <c r="M73" s="30"/>
      <c r="N73" s="6"/>
      <c r="O73" s="6"/>
      <c r="P73" s="6"/>
      <c r="Q73" s="6"/>
      <c r="S73" s="4"/>
      <c r="T73" s="4"/>
      <c r="U73" s="4"/>
      <c r="V73" s="4"/>
      <c r="W73" s="4"/>
      <c r="X73" s="4"/>
      <c r="Y73" s="4"/>
      <c r="Z73" s="4"/>
      <c r="AA73" s="4"/>
      <c r="AB73" s="4"/>
      <c r="AC73" s="4"/>
    </row>
    <row r="74" spans="1:34" ht="14.4">
      <c r="A74" s="282" t="s">
        <v>41</v>
      </c>
      <c r="B74" s="282"/>
      <c r="C74" s="282"/>
      <c r="D74" s="282"/>
      <c r="E74" s="282"/>
      <c r="F74" s="282"/>
      <c r="G74" s="282"/>
      <c r="H74" s="282"/>
      <c r="I74" s="282"/>
      <c r="J74" s="282"/>
      <c r="K74" s="282"/>
      <c r="L74" s="282"/>
      <c r="M74" s="282"/>
      <c r="N74" s="282"/>
      <c r="O74" s="282"/>
      <c r="P74" s="282"/>
      <c r="Q74" s="6"/>
      <c r="S74" s="283" t="s">
        <v>2</v>
      </c>
      <c r="T74" s="155"/>
      <c r="U74" s="155"/>
      <c r="V74" s="155"/>
      <c r="W74" s="155"/>
      <c r="X74" s="155"/>
      <c r="Y74" s="155"/>
      <c r="Z74" s="155"/>
      <c r="AA74" s="155"/>
      <c r="AB74" s="155"/>
      <c r="AC74" s="155"/>
      <c r="AD74" s="155"/>
      <c r="AE74" s="155"/>
      <c r="AF74" s="155"/>
      <c r="AG74" s="155"/>
      <c r="AH74" s="284"/>
    </row>
    <row r="75" spans="1:34" ht="15" thickBot="1">
      <c r="A75" s="343" t="str">
        <f>IF(A17="","",A17)</f>
        <v/>
      </c>
      <c r="B75" s="343"/>
      <c r="C75" s="343"/>
      <c r="D75" s="343"/>
      <c r="E75" s="343"/>
      <c r="F75" s="343"/>
      <c r="G75" s="343"/>
      <c r="H75" s="343"/>
      <c r="I75" s="343"/>
      <c r="J75" s="343"/>
      <c r="K75" s="343"/>
      <c r="L75" s="343"/>
      <c r="M75" s="343"/>
      <c r="N75" s="343"/>
      <c r="O75" s="343"/>
      <c r="P75" s="343"/>
      <c r="Q75" s="37"/>
      <c r="S75" s="159"/>
      <c r="T75" s="160"/>
      <c r="U75" s="160"/>
      <c r="V75" s="160"/>
      <c r="W75" s="160"/>
      <c r="X75" s="160"/>
      <c r="Y75" s="160"/>
      <c r="Z75" s="160"/>
      <c r="AA75" s="160"/>
      <c r="AB75" s="160"/>
      <c r="AC75" s="160"/>
      <c r="AD75" s="160"/>
      <c r="AE75" s="160"/>
      <c r="AF75" s="160"/>
      <c r="AG75" s="160"/>
      <c r="AH75" s="285"/>
    </row>
    <row r="76" spans="1:34" ht="15" thickBot="1">
      <c r="A76" s="344"/>
      <c r="B76" s="344"/>
      <c r="C76" s="344"/>
      <c r="D76" s="344"/>
      <c r="E76" s="344"/>
      <c r="F76" s="344"/>
      <c r="G76" s="344"/>
      <c r="H76" s="344"/>
      <c r="I76" s="344"/>
      <c r="J76" s="344"/>
      <c r="K76" s="344"/>
      <c r="L76" s="344"/>
      <c r="M76" s="344"/>
      <c r="N76" s="344"/>
      <c r="O76" s="344"/>
      <c r="P76" s="344"/>
      <c r="Q76" s="37"/>
      <c r="S76" s="209" t="s">
        <v>52</v>
      </c>
      <c r="T76" s="208"/>
      <c r="U76" s="208"/>
      <c r="V76" s="208"/>
      <c r="W76" s="208"/>
      <c r="X76" s="208"/>
      <c r="Y76" s="208"/>
      <c r="Z76" s="210" t="s">
        <v>4</v>
      </c>
      <c r="AA76" s="339">
        <f>AA18</f>
        <v>0</v>
      </c>
      <c r="AB76" s="339"/>
      <c r="AC76" s="339"/>
      <c r="AD76" s="339"/>
      <c r="AE76" s="339"/>
      <c r="AF76" s="339"/>
      <c r="AG76" s="339"/>
      <c r="AH76" s="340"/>
    </row>
    <row r="77" spans="1:34" ht="16.2">
      <c r="Q77" s="28"/>
      <c r="S77" s="209"/>
      <c r="T77" s="208"/>
      <c r="U77" s="208"/>
      <c r="V77" s="208"/>
      <c r="W77" s="208"/>
      <c r="X77" s="208"/>
      <c r="Y77" s="208"/>
      <c r="Z77" s="210"/>
      <c r="AA77" s="339"/>
      <c r="AB77" s="339"/>
      <c r="AC77" s="339"/>
      <c r="AD77" s="339"/>
      <c r="AE77" s="339"/>
      <c r="AF77" s="339"/>
      <c r="AG77" s="339"/>
      <c r="AH77" s="340"/>
    </row>
    <row r="78" spans="1:34" ht="16.2">
      <c r="A78" s="315" t="s">
        <v>42</v>
      </c>
      <c r="B78" s="315"/>
      <c r="C78" s="315"/>
      <c r="D78" s="315"/>
      <c r="E78" s="315"/>
      <c r="F78" s="315"/>
      <c r="G78" s="315"/>
      <c r="H78" s="315"/>
      <c r="I78" s="315"/>
      <c r="J78" s="315"/>
      <c r="K78" s="315"/>
      <c r="L78" s="315"/>
      <c r="M78" s="316"/>
      <c r="N78" s="316"/>
      <c r="Q78" s="29"/>
      <c r="S78" s="209" t="s">
        <v>51</v>
      </c>
      <c r="T78" s="208"/>
      <c r="U78" s="208"/>
      <c r="V78" s="208"/>
      <c r="W78" s="208"/>
      <c r="X78" s="208"/>
      <c r="Y78" s="208"/>
      <c r="Z78" s="210" t="s">
        <v>5</v>
      </c>
      <c r="AA78" s="339">
        <f>AA20</f>
        <v>0</v>
      </c>
      <c r="AB78" s="339"/>
      <c r="AC78" s="339"/>
      <c r="AD78" s="339"/>
      <c r="AE78" s="339"/>
      <c r="AF78" s="339"/>
      <c r="AG78" s="339"/>
      <c r="AH78" s="340"/>
    </row>
    <row r="79" spans="1:34" ht="16.8" thickBot="1">
      <c r="A79" s="341" t="str">
        <f>IF(A21="","",A21)</f>
        <v/>
      </c>
      <c r="B79" s="341"/>
      <c r="C79" s="341"/>
      <c r="D79" s="341"/>
      <c r="E79" s="341"/>
      <c r="F79" s="341"/>
      <c r="G79" s="341"/>
      <c r="H79" s="341"/>
      <c r="I79" s="341"/>
      <c r="J79" s="341"/>
      <c r="K79" s="341"/>
      <c r="L79" s="341"/>
      <c r="M79" s="341"/>
      <c r="N79" s="341"/>
      <c r="O79" s="341"/>
      <c r="P79" s="341"/>
      <c r="Q79" s="29"/>
      <c r="S79" s="209"/>
      <c r="T79" s="208"/>
      <c r="U79" s="208"/>
      <c r="V79" s="208"/>
      <c r="W79" s="208"/>
      <c r="X79" s="208"/>
      <c r="Y79" s="208"/>
      <c r="Z79" s="210"/>
      <c r="AA79" s="339"/>
      <c r="AB79" s="339"/>
      <c r="AC79" s="339"/>
      <c r="AD79" s="339"/>
      <c r="AE79" s="339"/>
      <c r="AF79" s="339"/>
      <c r="AG79" s="339"/>
      <c r="AH79" s="340"/>
    </row>
    <row r="80" spans="1:34" ht="13.8" thickBot="1">
      <c r="A80" s="248"/>
      <c r="B80" s="248"/>
      <c r="C80" s="248"/>
      <c r="D80" s="248"/>
      <c r="E80" s="248"/>
      <c r="F80" s="248"/>
      <c r="G80" s="248"/>
      <c r="H80" s="248"/>
      <c r="I80" s="248"/>
      <c r="J80" s="248"/>
      <c r="K80" s="248"/>
      <c r="L80" s="248"/>
      <c r="M80" s="248"/>
      <c r="N80" s="248"/>
      <c r="O80" s="248"/>
      <c r="P80" s="248"/>
      <c r="S80" s="229" t="s">
        <v>55</v>
      </c>
      <c r="T80" s="230"/>
      <c r="U80" s="230"/>
      <c r="V80" s="230"/>
      <c r="W80" s="230"/>
      <c r="X80" s="230"/>
      <c r="Y80" s="231"/>
      <c r="Z80" s="232" t="s">
        <v>3</v>
      </c>
      <c r="AA80" s="234">
        <f>AA76+AA78</f>
        <v>0</v>
      </c>
      <c r="AB80" s="234"/>
      <c r="AC80" s="234"/>
      <c r="AD80" s="234"/>
      <c r="AE80" s="234"/>
      <c r="AF80" s="234"/>
      <c r="AG80" s="234"/>
      <c r="AH80" s="235"/>
    </row>
    <row r="81" spans="1:34" ht="15" thickBot="1">
      <c r="R81" s="6"/>
      <c r="S81" s="194"/>
      <c r="T81" s="195"/>
      <c r="U81" s="195"/>
      <c r="V81" s="195"/>
      <c r="W81" s="195"/>
      <c r="X81" s="195"/>
      <c r="Y81" s="196"/>
      <c r="Z81" s="233"/>
      <c r="AA81" s="236"/>
      <c r="AB81" s="236"/>
      <c r="AC81" s="236"/>
      <c r="AD81" s="236"/>
      <c r="AE81" s="236"/>
      <c r="AF81" s="236"/>
      <c r="AG81" s="236"/>
      <c r="AH81" s="237"/>
    </row>
    <row r="82" spans="1:34" ht="14.4">
      <c r="A82" s="260" t="s">
        <v>48</v>
      </c>
      <c r="B82" s="261"/>
      <c r="C82" s="261"/>
      <c r="D82" s="261"/>
      <c r="E82" s="261"/>
      <c r="F82" s="261"/>
      <c r="G82" s="261"/>
      <c r="H82" s="261"/>
      <c r="I82" s="261"/>
      <c r="J82" s="261"/>
      <c r="K82" s="261"/>
      <c r="L82" s="261"/>
      <c r="M82" s="261"/>
      <c r="N82" s="261"/>
      <c r="O82" s="261"/>
      <c r="P82" s="262"/>
      <c r="R82" s="6"/>
      <c r="S82" s="318" t="s">
        <v>58</v>
      </c>
      <c r="T82" s="245"/>
      <c r="U82" s="245"/>
      <c r="V82" s="245"/>
      <c r="W82" s="245"/>
      <c r="X82" s="245"/>
      <c r="Y82" s="246"/>
      <c r="Z82" s="250" t="s">
        <v>0</v>
      </c>
      <c r="AA82" s="319">
        <f>AA24</f>
        <v>0</v>
      </c>
      <c r="AB82" s="319"/>
      <c r="AC82" s="319"/>
      <c r="AD82" s="319"/>
      <c r="AE82" s="319"/>
      <c r="AF82" s="319"/>
      <c r="AG82" s="319"/>
      <c r="AH82" s="320"/>
    </row>
    <row r="83" spans="1:34" ht="15" thickBot="1">
      <c r="A83" s="263"/>
      <c r="B83" s="264"/>
      <c r="C83" s="264"/>
      <c r="D83" s="264"/>
      <c r="E83" s="264"/>
      <c r="F83" s="264"/>
      <c r="G83" s="264"/>
      <c r="H83" s="264"/>
      <c r="I83" s="264"/>
      <c r="J83" s="264"/>
      <c r="K83" s="264"/>
      <c r="L83" s="264"/>
      <c r="M83" s="264"/>
      <c r="N83" s="264"/>
      <c r="O83" s="264"/>
      <c r="P83" s="265"/>
      <c r="R83" s="37"/>
      <c r="S83" s="247"/>
      <c r="T83" s="248"/>
      <c r="U83" s="248"/>
      <c r="V83" s="248"/>
      <c r="W83" s="248"/>
      <c r="X83" s="248"/>
      <c r="Y83" s="249"/>
      <c r="Z83" s="251"/>
      <c r="AA83" s="321"/>
      <c r="AB83" s="321"/>
      <c r="AC83" s="321"/>
      <c r="AD83" s="321"/>
      <c r="AE83" s="321"/>
      <c r="AF83" s="321"/>
      <c r="AG83" s="321"/>
      <c r="AH83" s="322"/>
    </row>
    <row r="84" spans="1:34" ht="14.4">
      <c r="A84" s="323" t="s">
        <v>53</v>
      </c>
      <c r="B84" s="240"/>
      <c r="C84" s="240"/>
      <c r="D84" s="240"/>
      <c r="E84" s="240"/>
      <c r="F84" s="240"/>
      <c r="G84" s="243" t="s">
        <v>47</v>
      </c>
      <c r="H84" s="304">
        <f>AA82-AA84</f>
        <v>0</v>
      </c>
      <c r="I84" s="305"/>
      <c r="J84" s="305"/>
      <c r="K84" s="305"/>
      <c r="L84" s="305"/>
      <c r="M84" s="305"/>
      <c r="N84" s="305"/>
      <c r="O84" s="305"/>
      <c r="P84" s="306"/>
      <c r="R84" s="38"/>
      <c r="S84" s="209" t="s">
        <v>50</v>
      </c>
      <c r="T84" s="208"/>
      <c r="U84" s="208"/>
      <c r="V84" s="208"/>
      <c r="W84" s="208"/>
      <c r="X84" s="208"/>
      <c r="Y84" s="208"/>
      <c r="Z84" s="210" t="s">
        <v>11</v>
      </c>
      <c r="AA84" s="339">
        <f>AB98</f>
        <v>0</v>
      </c>
      <c r="AB84" s="339"/>
      <c r="AC84" s="339"/>
      <c r="AD84" s="339"/>
      <c r="AE84" s="339"/>
      <c r="AF84" s="339"/>
      <c r="AG84" s="339"/>
      <c r="AH84" s="340"/>
    </row>
    <row r="85" spans="1:34">
      <c r="A85" s="241"/>
      <c r="B85" s="242"/>
      <c r="C85" s="242"/>
      <c r="D85" s="242"/>
      <c r="E85" s="242"/>
      <c r="F85" s="242"/>
      <c r="G85" s="210"/>
      <c r="H85" s="307"/>
      <c r="I85" s="308"/>
      <c r="J85" s="308"/>
      <c r="K85" s="308"/>
      <c r="L85" s="308"/>
      <c r="M85" s="308"/>
      <c r="N85" s="308"/>
      <c r="O85" s="308"/>
      <c r="P85" s="309"/>
      <c r="S85" s="209"/>
      <c r="T85" s="208"/>
      <c r="U85" s="208"/>
      <c r="V85" s="208"/>
      <c r="W85" s="208"/>
      <c r="X85" s="208"/>
      <c r="Y85" s="208"/>
      <c r="Z85" s="210"/>
      <c r="AA85" s="339"/>
      <c r="AB85" s="339"/>
      <c r="AC85" s="339"/>
      <c r="AD85" s="339"/>
      <c r="AE85" s="339"/>
      <c r="AF85" s="339"/>
      <c r="AG85" s="339"/>
      <c r="AH85" s="340"/>
    </row>
    <row r="86" spans="1:34" ht="14.4">
      <c r="A86" s="296" t="s">
        <v>1</v>
      </c>
      <c r="B86" s="162"/>
      <c r="C86" s="162"/>
      <c r="D86" s="162"/>
      <c r="E86" s="162"/>
      <c r="F86" s="162"/>
      <c r="G86" s="210" t="s">
        <v>56</v>
      </c>
      <c r="H86" s="367">
        <f>H84*0.1</f>
        <v>0</v>
      </c>
      <c r="I86" s="368"/>
      <c r="J86" s="368"/>
      <c r="K86" s="368"/>
      <c r="L86" s="368"/>
      <c r="M86" s="368"/>
      <c r="N86" s="368"/>
      <c r="O86" s="368"/>
      <c r="P86" s="369"/>
      <c r="S86" s="156" t="s">
        <v>49</v>
      </c>
      <c r="T86" s="157"/>
      <c r="U86" s="157"/>
      <c r="V86" s="157"/>
      <c r="W86" s="157"/>
      <c r="X86" s="157"/>
      <c r="Y86" s="158"/>
      <c r="Z86" s="162"/>
      <c r="AA86" s="288">
        <f>AA80-H84-AA84</f>
        <v>0</v>
      </c>
      <c r="AB86" s="289"/>
      <c r="AC86" s="289"/>
      <c r="AD86" s="289"/>
      <c r="AE86" s="289"/>
      <c r="AF86" s="289"/>
      <c r="AG86" s="289"/>
      <c r="AH86" s="290"/>
    </row>
    <row r="87" spans="1:34" ht="13.8" thickBot="1">
      <c r="A87" s="1"/>
      <c r="B87" s="2"/>
      <c r="C87" s="310">
        <v>0.1</v>
      </c>
      <c r="D87" s="310"/>
      <c r="E87" s="310"/>
      <c r="F87" s="311"/>
      <c r="G87" s="297"/>
      <c r="H87" s="370"/>
      <c r="I87" s="371"/>
      <c r="J87" s="371"/>
      <c r="K87" s="371"/>
      <c r="L87" s="371"/>
      <c r="M87" s="371"/>
      <c r="N87" s="371"/>
      <c r="O87" s="371"/>
      <c r="P87" s="372"/>
      <c r="S87" s="159"/>
      <c r="T87" s="160"/>
      <c r="U87" s="160"/>
      <c r="V87" s="160"/>
      <c r="W87" s="160"/>
      <c r="X87" s="160"/>
      <c r="Y87" s="161"/>
      <c r="Z87" s="163"/>
      <c r="AA87" s="291"/>
      <c r="AB87" s="292"/>
      <c r="AC87" s="292"/>
      <c r="AD87" s="292"/>
      <c r="AE87" s="292"/>
      <c r="AF87" s="292"/>
      <c r="AG87" s="292"/>
      <c r="AH87" s="293"/>
    </row>
    <row r="88" spans="1:34">
      <c r="S88" s="294" t="str">
        <f>IF(AA82&gt;=AB98,"","累計出来高が既請求額を下回ることはありません")</f>
        <v/>
      </c>
      <c r="T88" s="294"/>
      <c r="U88" s="294"/>
      <c r="V88" s="294"/>
      <c r="W88" s="294"/>
      <c r="X88" s="294"/>
      <c r="Y88" s="294"/>
      <c r="Z88" s="294"/>
      <c r="AA88" s="294"/>
      <c r="AB88" s="294"/>
      <c r="AC88" s="294"/>
      <c r="AD88" s="294"/>
      <c r="AE88" s="294"/>
      <c r="AF88" s="294"/>
      <c r="AG88" s="294"/>
      <c r="AH88" s="294"/>
    </row>
    <row r="89" spans="1:34">
      <c r="A89" s="365"/>
      <c r="B89" s="365"/>
      <c r="C89" s="365"/>
      <c r="D89" s="365"/>
      <c r="E89" s="365"/>
      <c r="F89" s="85"/>
      <c r="G89" s="85"/>
      <c r="H89" s="85"/>
      <c r="I89" s="85"/>
      <c r="J89" s="85"/>
      <c r="K89" s="85"/>
      <c r="L89" s="85"/>
      <c r="M89" s="85"/>
      <c r="N89" s="85"/>
      <c r="O89" s="85"/>
      <c r="P89" s="85"/>
      <c r="Q89" s="85"/>
      <c r="S89" s="295"/>
      <c r="T89" s="295"/>
      <c r="U89" s="295"/>
      <c r="V89" s="295"/>
      <c r="W89" s="295"/>
      <c r="X89" s="295"/>
      <c r="Y89" s="295"/>
      <c r="Z89" s="295"/>
      <c r="AA89" s="295"/>
      <c r="AB89" s="295"/>
      <c r="AC89" s="295"/>
      <c r="AD89" s="295"/>
      <c r="AE89" s="295"/>
      <c r="AF89" s="295"/>
      <c r="AG89" s="295"/>
      <c r="AH89" s="295"/>
    </row>
    <row r="90" spans="1:34" ht="13.8" thickBot="1">
      <c r="A90" s="81"/>
      <c r="B90" s="364"/>
      <c r="C90" s="364"/>
      <c r="D90" s="364"/>
      <c r="E90" s="364"/>
      <c r="F90" s="364"/>
      <c r="G90" s="364"/>
      <c r="H90" s="364"/>
      <c r="I90" s="364"/>
      <c r="J90" s="364"/>
      <c r="K90" s="364"/>
      <c r="L90" s="364"/>
      <c r="M90" s="364"/>
      <c r="N90" s="364"/>
      <c r="O90" s="364"/>
      <c r="P90" s="364"/>
      <c r="Q90" s="364"/>
    </row>
    <row r="91" spans="1:34">
      <c r="A91" s="85"/>
      <c r="B91" s="85"/>
      <c r="C91" s="85"/>
      <c r="D91" s="85"/>
      <c r="E91" s="85"/>
      <c r="F91" s="85"/>
      <c r="G91" s="85"/>
      <c r="H91" s="85"/>
      <c r="I91" s="85"/>
      <c r="J91" s="85"/>
      <c r="K91" s="85"/>
      <c r="L91" s="85"/>
      <c r="M91" s="85"/>
      <c r="N91" s="85"/>
      <c r="O91" s="85"/>
      <c r="P91" s="85"/>
      <c r="Q91" s="85"/>
      <c r="S91" s="215" t="s">
        <v>7</v>
      </c>
      <c r="T91" s="216"/>
      <c r="U91" s="216"/>
      <c r="V91" s="216"/>
      <c r="W91" s="216"/>
      <c r="X91" s="216"/>
      <c r="Y91" s="216"/>
      <c r="Z91" s="216"/>
      <c r="AA91" s="216"/>
      <c r="AB91" s="216"/>
      <c r="AC91" s="216"/>
      <c r="AD91" s="216"/>
      <c r="AE91" s="216"/>
      <c r="AF91" s="216"/>
      <c r="AG91" s="216"/>
      <c r="AH91" s="217"/>
    </row>
    <row r="92" spans="1:34">
      <c r="A92" s="81"/>
      <c r="B92" s="214"/>
      <c r="C92" s="214"/>
      <c r="D92" s="214"/>
      <c r="E92" s="214"/>
      <c r="F92" s="214"/>
      <c r="G92" s="214"/>
      <c r="H92" s="214"/>
      <c r="I92" s="214"/>
      <c r="J92" s="214"/>
      <c r="K92" s="214"/>
      <c r="L92" s="214"/>
      <c r="M92" s="214"/>
      <c r="N92" s="214"/>
      <c r="O92" s="214"/>
      <c r="P92" s="214"/>
      <c r="Q92" s="214"/>
      <c r="S92" s="218"/>
      <c r="T92" s="219"/>
      <c r="U92" s="219"/>
      <c r="V92" s="219"/>
      <c r="W92" s="219"/>
      <c r="X92" s="219"/>
      <c r="Y92" s="219"/>
      <c r="Z92" s="219"/>
      <c r="AA92" s="219"/>
      <c r="AB92" s="219"/>
      <c r="AC92" s="219"/>
      <c r="AD92" s="219"/>
      <c r="AE92" s="219"/>
      <c r="AF92" s="219"/>
      <c r="AG92" s="219"/>
      <c r="AH92" s="220"/>
    </row>
    <row r="93" spans="1:34" ht="14.4">
      <c r="A93" s="85"/>
      <c r="B93" s="85"/>
      <c r="C93" s="85"/>
      <c r="D93" s="85"/>
      <c r="E93" s="85"/>
      <c r="F93" s="85"/>
      <c r="G93" s="85"/>
      <c r="H93" s="85"/>
      <c r="I93" s="85"/>
      <c r="J93" s="85"/>
      <c r="K93" s="85"/>
      <c r="L93" s="85"/>
      <c r="M93" s="85"/>
      <c r="N93" s="85"/>
      <c r="O93" s="85"/>
      <c r="P93" s="85"/>
      <c r="Q93" s="85"/>
      <c r="S93" s="172"/>
      <c r="T93" s="173"/>
      <c r="U93" s="173"/>
      <c r="V93" s="174"/>
      <c r="W93" s="175" t="s">
        <v>8</v>
      </c>
      <c r="X93" s="173"/>
      <c r="Y93" s="173"/>
      <c r="Z93" s="173"/>
      <c r="AA93" s="174"/>
      <c r="AB93" s="176" t="s">
        <v>9</v>
      </c>
      <c r="AC93" s="177"/>
      <c r="AD93" s="177"/>
      <c r="AE93" s="177"/>
      <c r="AF93" s="177"/>
      <c r="AG93" s="177"/>
      <c r="AH93" s="178"/>
    </row>
    <row r="94" spans="1:34">
      <c r="A94" s="81"/>
      <c r="B94" s="364"/>
      <c r="C94" s="364"/>
      <c r="D94" s="364"/>
      <c r="E94" s="364"/>
      <c r="F94" s="364"/>
      <c r="G94" s="364"/>
      <c r="H94" s="364"/>
      <c r="I94" s="364"/>
      <c r="J94" s="364"/>
      <c r="K94" s="364"/>
      <c r="L94" s="364"/>
      <c r="M94" s="364"/>
      <c r="N94" s="364"/>
      <c r="O94" s="364"/>
      <c r="P94" s="364"/>
      <c r="Q94" s="364"/>
      <c r="S94" s="191" t="s">
        <v>6</v>
      </c>
      <c r="T94" s="192"/>
      <c r="U94" s="192"/>
      <c r="V94" s="193"/>
      <c r="W94" s="330" t="str">
        <f>IF(W36="","",W36)</f>
        <v/>
      </c>
      <c r="X94" s="331"/>
      <c r="Y94" s="331"/>
      <c r="Z94" s="331"/>
      <c r="AA94" s="332"/>
      <c r="AB94" s="324">
        <f>AB36</f>
        <v>0</v>
      </c>
      <c r="AC94" s="325"/>
      <c r="AD94" s="325"/>
      <c r="AE94" s="325"/>
      <c r="AF94" s="325"/>
      <c r="AG94" s="325"/>
      <c r="AH94" s="326"/>
    </row>
    <row r="95" spans="1:34">
      <c r="A95" s="85"/>
      <c r="B95" s="85"/>
      <c r="C95" s="85"/>
      <c r="D95" s="85"/>
      <c r="E95" s="85"/>
      <c r="F95" s="85"/>
      <c r="G95" s="85"/>
      <c r="H95" s="85"/>
      <c r="I95" s="85"/>
      <c r="J95" s="85"/>
      <c r="K95" s="85"/>
      <c r="L95" s="85"/>
      <c r="M95" s="85"/>
      <c r="N95" s="85"/>
      <c r="O95" s="85"/>
      <c r="P95" s="85"/>
      <c r="Q95" s="85"/>
      <c r="S95" s="194"/>
      <c r="T95" s="195"/>
      <c r="U95" s="195"/>
      <c r="V95" s="196"/>
      <c r="W95" s="333"/>
      <c r="X95" s="334"/>
      <c r="Y95" s="334"/>
      <c r="Z95" s="334"/>
      <c r="AA95" s="335"/>
      <c r="AB95" s="336"/>
      <c r="AC95" s="337"/>
      <c r="AD95" s="337"/>
      <c r="AE95" s="337"/>
      <c r="AF95" s="337"/>
      <c r="AG95" s="337"/>
      <c r="AH95" s="338"/>
    </row>
    <row r="96" spans="1:34">
      <c r="A96" s="81"/>
      <c r="B96" s="364"/>
      <c r="C96" s="364"/>
      <c r="D96" s="364"/>
      <c r="E96" s="364"/>
      <c r="F96" s="364"/>
      <c r="G96" s="364"/>
      <c r="H96" s="364"/>
      <c r="I96" s="364"/>
      <c r="J96" s="364"/>
      <c r="K96" s="364"/>
      <c r="L96" s="364"/>
      <c r="M96" s="364"/>
      <c r="N96" s="364"/>
      <c r="O96" s="364"/>
      <c r="P96" s="364"/>
      <c r="Q96" s="364"/>
      <c r="S96" s="185" t="s">
        <v>54</v>
      </c>
      <c r="T96" s="186"/>
      <c r="U96" s="186"/>
      <c r="V96" s="186"/>
      <c r="W96" s="186"/>
      <c r="X96" s="186"/>
      <c r="Y96" s="186"/>
      <c r="Z96" s="186"/>
      <c r="AA96" s="187"/>
      <c r="AB96" s="324">
        <f>AB38</f>
        <v>0</v>
      </c>
      <c r="AC96" s="325"/>
      <c r="AD96" s="325"/>
      <c r="AE96" s="325"/>
      <c r="AF96" s="325"/>
      <c r="AG96" s="325"/>
      <c r="AH96" s="326"/>
    </row>
    <row r="97" spans="1:34">
      <c r="A97" s="85"/>
      <c r="B97" s="85"/>
      <c r="C97" s="85"/>
      <c r="D97" s="85"/>
      <c r="E97" s="85"/>
      <c r="F97" s="85"/>
      <c r="G97" s="85"/>
      <c r="H97" s="85"/>
      <c r="I97" s="85"/>
      <c r="J97" s="85"/>
      <c r="K97" s="85"/>
      <c r="L97" s="85"/>
      <c r="M97" s="85"/>
      <c r="N97" s="85"/>
      <c r="O97" s="85"/>
      <c r="P97" s="85"/>
      <c r="Q97" s="85"/>
      <c r="S97" s="188"/>
      <c r="T97" s="189"/>
      <c r="U97" s="189"/>
      <c r="V97" s="189"/>
      <c r="W97" s="189"/>
      <c r="X97" s="189"/>
      <c r="Y97" s="189"/>
      <c r="Z97" s="189"/>
      <c r="AA97" s="190"/>
      <c r="AB97" s="336"/>
      <c r="AC97" s="337"/>
      <c r="AD97" s="337"/>
      <c r="AE97" s="337"/>
      <c r="AF97" s="337"/>
      <c r="AG97" s="337"/>
      <c r="AH97" s="338"/>
    </row>
    <row r="98" spans="1:34">
      <c r="A98" s="366"/>
      <c r="B98" s="364"/>
      <c r="C98" s="364"/>
      <c r="D98" s="364"/>
      <c r="E98" s="364"/>
      <c r="F98" s="364"/>
      <c r="G98" s="364"/>
      <c r="H98" s="364"/>
      <c r="I98" s="364"/>
      <c r="J98" s="364"/>
      <c r="K98" s="364"/>
      <c r="L98" s="364"/>
      <c r="M98" s="364"/>
      <c r="N98" s="364"/>
      <c r="O98" s="364"/>
      <c r="P98" s="364"/>
      <c r="Q98" s="364"/>
      <c r="S98" s="156" t="s">
        <v>10</v>
      </c>
      <c r="T98" s="157"/>
      <c r="U98" s="157"/>
      <c r="V98" s="157"/>
      <c r="W98" s="157"/>
      <c r="X98" s="157"/>
      <c r="Y98" s="157"/>
      <c r="Z98" s="158"/>
      <c r="AA98" s="162" t="s">
        <v>11</v>
      </c>
      <c r="AB98" s="324">
        <f>AB94+AB96</f>
        <v>0</v>
      </c>
      <c r="AC98" s="325"/>
      <c r="AD98" s="325"/>
      <c r="AE98" s="325"/>
      <c r="AF98" s="325"/>
      <c r="AG98" s="325"/>
      <c r="AH98" s="326"/>
    </row>
    <row r="99" spans="1:34" ht="13.8" thickBot="1">
      <c r="A99" s="366"/>
      <c r="B99" s="364"/>
      <c r="C99" s="364"/>
      <c r="D99" s="364"/>
      <c r="E99" s="364"/>
      <c r="F99" s="364"/>
      <c r="G99" s="364"/>
      <c r="H99" s="364"/>
      <c r="I99" s="364"/>
      <c r="J99" s="364"/>
      <c r="K99" s="364"/>
      <c r="L99" s="364"/>
      <c r="M99" s="364"/>
      <c r="N99" s="364"/>
      <c r="O99" s="364"/>
      <c r="P99" s="364"/>
      <c r="Q99" s="364"/>
      <c r="S99" s="159"/>
      <c r="T99" s="160"/>
      <c r="U99" s="160"/>
      <c r="V99" s="160"/>
      <c r="W99" s="160"/>
      <c r="X99" s="160"/>
      <c r="Y99" s="160"/>
      <c r="Z99" s="161"/>
      <c r="AA99" s="163"/>
      <c r="AB99" s="327"/>
      <c r="AC99" s="328"/>
      <c r="AD99" s="328"/>
      <c r="AE99" s="328"/>
      <c r="AF99" s="328"/>
      <c r="AG99" s="328"/>
      <c r="AH99" s="329"/>
    </row>
    <row r="100" spans="1:34">
      <c r="A100" s="85"/>
      <c r="B100" s="85"/>
      <c r="C100" s="85"/>
      <c r="D100" s="85"/>
      <c r="E100" s="85"/>
      <c r="F100" s="85"/>
      <c r="G100" s="85"/>
      <c r="H100" s="85"/>
      <c r="I100" s="85"/>
      <c r="J100" s="85"/>
      <c r="K100" s="85"/>
      <c r="L100" s="85"/>
      <c r="M100" s="85"/>
      <c r="N100" s="85"/>
      <c r="O100" s="85"/>
      <c r="P100" s="85"/>
      <c r="Q100" s="85"/>
    </row>
    <row r="101" spans="1:34">
      <c r="A101" s="81"/>
      <c r="B101" s="364"/>
      <c r="C101" s="364"/>
      <c r="D101" s="364"/>
      <c r="E101" s="364"/>
      <c r="F101" s="364"/>
      <c r="G101" s="364"/>
      <c r="H101" s="364"/>
      <c r="I101" s="364"/>
      <c r="J101" s="364"/>
      <c r="K101" s="364"/>
      <c r="L101" s="364"/>
      <c r="M101" s="364"/>
      <c r="N101" s="364"/>
      <c r="O101" s="364"/>
      <c r="P101" s="364"/>
      <c r="Q101" s="364"/>
    </row>
  </sheetData>
  <sheetProtection algorithmName="SHA-512" hashValue="RazUNDd6mt/lIiEkpN+kWnJBz924zbJ1rNZsv/SkDc224scul32nYEgRFwHR7TOl/cwGCPVqi149UNivAr3NLQ==" saltValue="QFjjRJOtVzkdyRoWrs6UHA==" spinCount="100000" sheet="1" objects="1" scenarios="1"/>
  <protectedRanges>
    <protectedRange sqref="AB36 AB94" name="範囲23"/>
    <protectedRange sqref="A17 A75" name="範囲1"/>
    <protectedRange sqref="AA18:AH21 AA76:AH79" name="範囲2"/>
    <protectedRange sqref="N4" name="範囲3"/>
    <protectedRange sqref="X7 X65" name="範囲4"/>
    <protectedRange sqref="AA7 AA65" name="範囲5"/>
    <protectedRange sqref="A21 A79" name="範囲7"/>
    <protectedRange sqref="AA24 AA82" name="範囲8"/>
    <protectedRange sqref="W36 W94" name="範囲9"/>
    <protectedRange sqref="AB38 AB96" name="範囲10"/>
    <protectedRange sqref="P44 T44:AF45 S45" name="範囲12"/>
    <protectedRange sqref="S47:AF49" name="範囲13"/>
    <protectedRange sqref="V50:V51" name="範囲14"/>
    <protectedRange sqref="X50:Y51" name="範囲15"/>
    <protectedRange sqref="AA50:AD51" name="範囲16"/>
    <protectedRange sqref="X54" name="範囲17"/>
    <protectedRange sqref="X55" name="範囲18"/>
    <protectedRange sqref="AD54" name="範囲19"/>
    <protectedRange sqref="AD55" name="範囲20"/>
    <protectedRange sqref="Z56" name="範囲21"/>
    <protectedRange sqref="X57" name="範囲22"/>
    <protectedRange sqref="AD7:AE7" name="範囲24"/>
  </protectedRanges>
  <mergeCells count="157">
    <mergeCell ref="B101:Q101"/>
    <mergeCell ref="B38:Q38"/>
    <mergeCell ref="B40:Q41"/>
    <mergeCell ref="A40:A41"/>
    <mergeCell ref="B43:Q43"/>
    <mergeCell ref="A89:E89"/>
    <mergeCell ref="B90:Q90"/>
    <mergeCell ref="B94:Q94"/>
    <mergeCell ref="B96:Q96"/>
    <mergeCell ref="A98:A99"/>
    <mergeCell ref="B98:Q99"/>
    <mergeCell ref="G86:G87"/>
    <mergeCell ref="H86:P87"/>
    <mergeCell ref="H84:P85"/>
    <mergeCell ref="B32:Q32"/>
    <mergeCell ref="AA43:AH43"/>
    <mergeCell ref="A31:E31"/>
    <mergeCell ref="Z26:Z27"/>
    <mergeCell ref="Z18:Z19"/>
    <mergeCell ref="A21:P22"/>
    <mergeCell ref="AB40:AH41"/>
    <mergeCell ref="S40:Z41"/>
    <mergeCell ref="AA40:AA41"/>
    <mergeCell ref="S38:AA39"/>
    <mergeCell ref="AB38:AH39"/>
    <mergeCell ref="S36:V37"/>
    <mergeCell ref="W35:AA35"/>
    <mergeCell ref="W36:AA37"/>
    <mergeCell ref="AB36:AH37"/>
    <mergeCell ref="S35:V35"/>
    <mergeCell ref="AB35:AH35"/>
    <mergeCell ref="B36:Q36"/>
    <mergeCell ref="S30:AH31"/>
    <mergeCell ref="B34:Q34"/>
    <mergeCell ref="S33:AH34"/>
    <mergeCell ref="AD7:AE7"/>
    <mergeCell ref="AA26:AH27"/>
    <mergeCell ref="T9:AG12"/>
    <mergeCell ref="B6:Q8"/>
    <mergeCell ref="AA28:AH29"/>
    <mergeCell ref="S18:Y19"/>
    <mergeCell ref="S20:Y21"/>
    <mergeCell ref="S26:Y27"/>
    <mergeCell ref="A16:P16"/>
    <mergeCell ref="AA22:AH23"/>
    <mergeCell ref="AA24:AH25"/>
    <mergeCell ref="AA18:AH19"/>
    <mergeCell ref="AA20:AH21"/>
    <mergeCell ref="J2:V2"/>
    <mergeCell ref="N4:R4"/>
    <mergeCell ref="B12:L12"/>
    <mergeCell ref="B13:L13"/>
    <mergeCell ref="V7:W7"/>
    <mergeCell ref="A26:F27"/>
    <mergeCell ref="A28:F28"/>
    <mergeCell ref="G26:G27"/>
    <mergeCell ref="G28:G29"/>
    <mergeCell ref="S16:AH17"/>
    <mergeCell ref="Z24:Z25"/>
    <mergeCell ref="S22:Y23"/>
    <mergeCell ref="C29:F29"/>
    <mergeCell ref="H26:P27"/>
    <mergeCell ref="H28:P29"/>
    <mergeCell ref="A24:P25"/>
    <mergeCell ref="Z22:Z23"/>
    <mergeCell ref="S24:Y25"/>
    <mergeCell ref="A17:P18"/>
    <mergeCell ref="A20:N20"/>
    <mergeCell ref="X7:Y7"/>
    <mergeCell ref="S28:Z29"/>
    <mergeCell ref="Z20:Z21"/>
    <mergeCell ref="AA7:AB7"/>
    <mergeCell ref="X54:Z54"/>
    <mergeCell ref="AA54:AB54"/>
    <mergeCell ref="AD54:AH54"/>
    <mergeCell ref="P44:V44"/>
    <mergeCell ref="O45:R45"/>
    <mergeCell ref="S45:AF45"/>
    <mergeCell ref="O47:R47"/>
    <mergeCell ref="S47:AF47"/>
    <mergeCell ref="R51:T51"/>
    <mergeCell ref="S48:AE48"/>
    <mergeCell ref="O49:R49"/>
    <mergeCell ref="O48:R48"/>
    <mergeCell ref="R50:T50"/>
    <mergeCell ref="U50:AD50"/>
    <mergeCell ref="U51:AD51"/>
    <mergeCell ref="S49:AB49"/>
    <mergeCell ref="Z56:AH56"/>
    <mergeCell ref="X57:AH57"/>
    <mergeCell ref="T55:V55"/>
    <mergeCell ref="X55:Y55"/>
    <mergeCell ref="Z55:AB55"/>
    <mergeCell ref="AD55:AH55"/>
    <mergeCell ref="T56:V57"/>
    <mergeCell ref="W56:W57"/>
    <mergeCell ref="X56:Y56"/>
    <mergeCell ref="AD65:AE65"/>
    <mergeCell ref="T67:AG70"/>
    <mergeCell ref="B70:L70"/>
    <mergeCell ref="B71:L71"/>
    <mergeCell ref="A74:P74"/>
    <mergeCell ref="S74:AH75"/>
    <mergeCell ref="A75:P76"/>
    <mergeCell ref="S76:Y77"/>
    <mergeCell ref="Z76:Z77"/>
    <mergeCell ref="AA76:AH77"/>
    <mergeCell ref="V65:W65"/>
    <mergeCell ref="X65:Y65"/>
    <mergeCell ref="AA65:AB65"/>
    <mergeCell ref="S84:Y85"/>
    <mergeCell ref="Z84:Z85"/>
    <mergeCell ref="AA84:AH85"/>
    <mergeCell ref="AA86:AH87"/>
    <mergeCell ref="C87:F87"/>
    <mergeCell ref="S78:Y79"/>
    <mergeCell ref="Z78:Z79"/>
    <mergeCell ref="AA78:AH79"/>
    <mergeCell ref="A79:P80"/>
    <mergeCell ref="S80:Y81"/>
    <mergeCell ref="Z80:Z81"/>
    <mergeCell ref="AA80:AH81"/>
    <mergeCell ref="S98:Z99"/>
    <mergeCell ref="AA98:AA99"/>
    <mergeCell ref="AB98:AH99"/>
    <mergeCell ref="S93:V93"/>
    <mergeCell ref="W93:AA93"/>
    <mergeCell ref="AB93:AH93"/>
    <mergeCell ref="S94:V95"/>
    <mergeCell ref="W94:AA95"/>
    <mergeCell ref="AB94:AH95"/>
    <mergeCell ref="S96:AA97"/>
    <mergeCell ref="AB96:AH97"/>
    <mergeCell ref="S88:AH89"/>
    <mergeCell ref="S91:AH92"/>
    <mergeCell ref="B92:Q92"/>
    <mergeCell ref="A86:F86"/>
    <mergeCell ref="A15:J15"/>
    <mergeCell ref="W62:AE63"/>
    <mergeCell ref="A53:H53"/>
    <mergeCell ref="D58:H58"/>
    <mergeCell ref="A54:C54"/>
    <mergeCell ref="D54:F54"/>
    <mergeCell ref="G54:I54"/>
    <mergeCell ref="A82:P83"/>
    <mergeCell ref="A78:N78"/>
    <mergeCell ref="J60:V60"/>
    <mergeCell ref="N62:R62"/>
    <mergeCell ref="T53:W53"/>
    <mergeCell ref="T54:V54"/>
    <mergeCell ref="S86:Y87"/>
    <mergeCell ref="Z86:Z87"/>
    <mergeCell ref="S82:Y83"/>
    <mergeCell ref="Z82:Z83"/>
    <mergeCell ref="AA82:AH83"/>
    <mergeCell ref="A84:F85"/>
    <mergeCell ref="G84:G85"/>
  </mergeCells>
  <phoneticPr fontId="2"/>
  <conditionalFormatting sqref="T9:AG12">
    <cfRule type="expression" dxfId="3" priority="1">
      <formula>$N$4&lt;&gt;""</formula>
    </cfRule>
  </conditionalFormatting>
  <pageMargins left="0.7" right="0.24" top="0.75" bottom="0.49"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C3454-A635-41B1-9AFC-BE5E5211705F}">
  <sheetPr>
    <tabColor rgb="FFE35041"/>
  </sheetPr>
  <dimension ref="A1:AX101"/>
  <sheetViews>
    <sheetView showGridLines="0" zoomScaleNormal="100" workbookViewId="0">
      <selection activeCell="AK15" sqref="AK15"/>
    </sheetView>
  </sheetViews>
  <sheetFormatPr defaultRowHeight="13.2"/>
  <cols>
    <col min="1" max="34" width="2.77734375" customWidth="1"/>
  </cols>
  <sheetData>
    <row r="1" spans="1:34" ht="13.8" thickBot="1"/>
    <row r="2" spans="1:34" ht="23.4">
      <c r="J2" s="252" t="s">
        <v>12</v>
      </c>
      <c r="K2" s="253"/>
      <c r="L2" s="253"/>
      <c r="M2" s="253"/>
      <c r="N2" s="253"/>
      <c r="O2" s="253"/>
      <c r="P2" s="253"/>
      <c r="Q2" s="253"/>
      <c r="R2" s="253"/>
      <c r="S2" s="253"/>
      <c r="T2" s="253"/>
      <c r="U2" s="253"/>
      <c r="V2" s="254"/>
    </row>
    <row r="3" spans="1:34" ht="6.6" customHeight="1">
      <c r="J3" s="7"/>
      <c r="K3" s="9"/>
      <c r="L3" s="9"/>
      <c r="M3" s="9"/>
      <c r="N3" s="9"/>
      <c r="O3" s="9"/>
      <c r="P3" s="9"/>
      <c r="Q3" s="9"/>
      <c r="R3" s="9"/>
      <c r="S3" s="9"/>
      <c r="T3" s="9"/>
      <c r="U3" s="9"/>
      <c r="V3" s="10"/>
    </row>
    <row r="4" spans="1:34" ht="13.2" customHeight="1">
      <c r="J4" s="11"/>
      <c r="K4" s="12" t="s">
        <v>13</v>
      </c>
      <c r="L4" s="13"/>
      <c r="M4" s="14" t="s">
        <v>14</v>
      </c>
      <c r="N4" s="373"/>
      <c r="O4" s="373"/>
      <c r="P4" s="373"/>
      <c r="Q4" s="373"/>
      <c r="R4" s="373"/>
      <c r="S4" s="13" t="s">
        <v>15</v>
      </c>
      <c r="T4" s="13"/>
      <c r="U4" s="12" t="s">
        <v>16</v>
      </c>
      <c r="V4" s="10"/>
    </row>
    <row r="5" spans="1:34" ht="6.6" customHeight="1" thickBot="1">
      <c r="J5" s="15"/>
      <c r="K5" s="3"/>
      <c r="L5" s="3"/>
      <c r="M5" s="3"/>
      <c r="N5" s="3"/>
      <c r="O5" s="3"/>
      <c r="P5" s="3"/>
      <c r="Q5" s="3"/>
      <c r="R5" s="3"/>
      <c r="S5" s="16"/>
      <c r="T5" s="16"/>
      <c r="U5" s="16"/>
      <c r="V5" s="17"/>
      <c r="W5" s="4"/>
      <c r="X5" s="4"/>
      <c r="Y5" s="4"/>
      <c r="Z5" s="4"/>
      <c r="AA5" s="4"/>
      <c r="AB5" s="4"/>
      <c r="AC5" s="4"/>
    </row>
    <row r="6" spans="1:34" ht="13.8" thickBot="1">
      <c r="B6" s="256"/>
      <c r="C6" s="256"/>
      <c r="D6" s="256"/>
      <c r="E6" s="256"/>
      <c r="F6" s="256"/>
      <c r="G6" s="256"/>
      <c r="H6" s="256"/>
      <c r="I6" s="256"/>
      <c r="J6" s="256"/>
      <c r="K6" s="256"/>
      <c r="L6" s="256"/>
      <c r="M6" s="256"/>
      <c r="N6" s="256"/>
      <c r="O6" s="256"/>
      <c r="P6" s="256"/>
      <c r="Q6" s="256"/>
      <c r="S6" s="4"/>
      <c r="T6" s="4"/>
      <c r="U6" s="4"/>
      <c r="V6" s="4"/>
      <c r="W6" s="4"/>
    </row>
    <row r="7" spans="1:34" ht="15" customHeight="1" thickBot="1">
      <c r="B7" s="256"/>
      <c r="C7" s="256"/>
      <c r="D7" s="256"/>
      <c r="E7" s="256"/>
      <c r="F7" s="256"/>
      <c r="G7" s="256"/>
      <c r="H7" s="256"/>
      <c r="I7" s="256"/>
      <c r="J7" s="256"/>
      <c r="K7" s="256"/>
      <c r="L7" s="256"/>
      <c r="M7" s="256"/>
      <c r="N7" s="256"/>
      <c r="O7" s="256"/>
      <c r="P7" s="256"/>
      <c r="Q7" s="256"/>
      <c r="S7" s="4"/>
      <c r="V7" s="257" t="s">
        <v>20</v>
      </c>
      <c r="W7" s="258"/>
      <c r="X7" s="342"/>
      <c r="Y7" s="342"/>
      <c r="Z7" s="18" t="s">
        <v>21</v>
      </c>
      <c r="AA7" s="342"/>
      <c r="AB7" s="342"/>
      <c r="AC7" s="18" t="s">
        <v>22</v>
      </c>
      <c r="AD7" s="342"/>
      <c r="AE7" s="342"/>
      <c r="AF7" s="20" t="s">
        <v>23</v>
      </c>
      <c r="AG7" s="19"/>
      <c r="AH7" s="8"/>
    </row>
    <row r="8" spans="1:34">
      <c r="B8" s="256"/>
      <c r="C8" s="256"/>
      <c r="D8" s="256"/>
      <c r="E8" s="256"/>
      <c r="F8" s="256"/>
      <c r="G8" s="256"/>
      <c r="H8" s="256"/>
      <c r="I8" s="256"/>
      <c r="J8" s="256"/>
      <c r="K8" s="256"/>
      <c r="L8" s="256"/>
      <c r="M8" s="256"/>
      <c r="N8" s="256"/>
      <c r="O8" s="256"/>
      <c r="P8" s="256"/>
      <c r="Q8" s="256"/>
      <c r="S8" s="4"/>
      <c r="T8" s="4"/>
      <c r="U8" s="4"/>
    </row>
    <row r="9" spans="1:34" ht="16.2">
      <c r="B9" s="5" t="s">
        <v>17</v>
      </c>
      <c r="C9" s="6"/>
      <c r="D9" s="6"/>
      <c r="E9" s="6"/>
      <c r="F9" s="6"/>
      <c r="G9" s="6"/>
      <c r="H9" s="6"/>
      <c r="I9" s="6"/>
      <c r="J9" s="6"/>
      <c r="K9" s="6"/>
      <c r="L9" s="6"/>
      <c r="M9" s="6"/>
      <c r="N9" s="6"/>
      <c r="O9" s="6"/>
      <c r="S9" s="4"/>
      <c r="T9" s="271"/>
      <c r="U9" s="271"/>
      <c r="V9" s="271"/>
      <c r="W9" s="271"/>
      <c r="X9" s="271"/>
      <c r="Y9" s="271"/>
      <c r="Z9" s="271"/>
      <c r="AA9" s="271"/>
      <c r="AB9" s="271"/>
      <c r="AC9" s="271"/>
      <c r="AD9" s="271"/>
      <c r="AE9" s="271"/>
      <c r="AF9" s="271"/>
      <c r="AG9" s="271"/>
    </row>
    <row r="10" spans="1:34" ht="14.4">
      <c r="B10" s="6"/>
      <c r="C10" s="6"/>
      <c r="D10" s="6"/>
      <c r="E10" s="6"/>
      <c r="F10" s="6"/>
      <c r="G10" s="6"/>
      <c r="H10" s="6"/>
      <c r="I10" s="6"/>
      <c r="J10" s="6"/>
      <c r="K10" s="6"/>
      <c r="L10" s="6"/>
      <c r="M10" s="6"/>
      <c r="N10" s="6"/>
      <c r="O10" s="6"/>
      <c r="T10" s="271"/>
      <c r="U10" s="271"/>
      <c r="V10" s="271"/>
      <c r="W10" s="271"/>
      <c r="X10" s="271"/>
      <c r="Y10" s="271"/>
      <c r="Z10" s="271"/>
      <c r="AA10" s="271"/>
      <c r="AB10" s="271"/>
      <c r="AC10" s="271"/>
      <c r="AD10" s="271"/>
      <c r="AE10" s="271"/>
      <c r="AF10" s="271"/>
      <c r="AG10" s="271"/>
    </row>
    <row r="11" spans="1:34" ht="15" thickBot="1">
      <c r="B11" t="s">
        <v>18</v>
      </c>
      <c r="C11" s="6"/>
      <c r="D11" s="6"/>
      <c r="E11" s="6"/>
      <c r="F11" s="6"/>
      <c r="G11" s="6"/>
      <c r="H11" s="6"/>
      <c r="I11" s="6"/>
      <c r="J11" s="6"/>
      <c r="K11" s="6"/>
      <c r="L11" s="6"/>
      <c r="M11" s="6"/>
      <c r="N11" s="6"/>
      <c r="O11" s="6"/>
      <c r="T11" s="271"/>
      <c r="U11" s="271"/>
      <c r="V11" s="271"/>
      <c r="W11" s="271"/>
      <c r="X11" s="271"/>
      <c r="Y11" s="271"/>
      <c r="Z11" s="271"/>
      <c r="AA11" s="271"/>
      <c r="AB11" s="271"/>
      <c r="AC11" s="271"/>
      <c r="AD11" s="271"/>
      <c r="AE11" s="271"/>
      <c r="AF11" s="271"/>
      <c r="AG11" s="271"/>
    </row>
    <row r="12" spans="1:34" ht="14.4">
      <c r="B12" s="276" t="s">
        <v>172</v>
      </c>
      <c r="C12" s="277"/>
      <c r="D12" s="277"/>
      <c r="E12" s="277"/>
      <c r="F12" s="277"/>
      <c r="G12" s="277"/>
      <c r="H12" s="277"/>
      <c r="I12" s="277"/>
      <c r="J12" s="277"/>
      <c r="K12" s="277"/>
      <c r="L12" s="278"/>
      <c r="M12" s="6"/>
      <c r="N12" s="6"/>
      <c r="O12" s="6"/>
      <c r="T12" s="271"/>
      <c r="U12" s="271"/>
      <c r="V12" s="271"/>
      <c r="W12" s="271"/>
      <c r="X12" s="271"/>
      <c r="Y12" s="271"/>
      <c r="Z12" s="271"/>
      <c r="AA12" s="271"/>
      <c r="AB12" s="271"/>
      <c r="AC12" s="271"/>
      <c r="AD12" s="271"/>
      <c r="AE12" s="271"/>
      <c r="AF12" s="271"/>
      <c r="AG12" s="271"/>
    </row>
    <row r="13" spans="1:34" ht="25.2" customHeight="1" thickBot="1">
      <c r="B13" s="374"/>
      <c r="C13" s="375"/>
      <c r="D13" s="375"/>
      <c r="E13" s="375"/>
      <c r="F13" s="375"/>
      <c r="G13" s="375"/>
      <c r="H13" s="375"/>
      <c r="I13" s="375"/>
      <c r="J13" s="375"/>
      <c r="K13" s="375"/>
      <c r="L13" s="376"/>
      <c r="M13" s="6" t="s">
        <v>19</v>
      </c>
      <c r="N13" s="6"/>
      <c r="O13" s="6"/>
      <c r="S13" s="4"/>
      <c r="T13" s="54"/>
      <c r="U13" s="54"/>
      <c r="V13" s="54"/>
      <c r="W13" s="54"/>
      <c r="X13" s="54"/>
      <c r="Y13" s="54"/>
      <c r="Z13" s="54"/>
      <c r="AA13" s="54"/>
      <c r="AB13" s="54"/>
      <c r="AC13" s="54"/>
      <c r="AD13" s="54"/>
      <c r="AE13" s="54"/>
      <c r="AF13" s="54"/>
      <c r="AG13" s="54"/>
    </row>
    <row r="14" spans="1:34">
      <c r="S14" s="4"/>
      <c r="T14" s="4"/>
      <c r="U14" s="4"/>
      <c r="V14" s="4"/>
      <c r="W14" s="4"/>
      <c r="X14" s="4"/>
      <c r="Y14" s="4"/>
      <c r="Z14" s="4"/>
      <c r="AA14" s="4"/>
      <c r="AB14" s="4"/>
      <c r="AC14" s="4"/>
    </row>
    <row r="15" spans="1:34" ht="13.2" customHeight="1" thickBot="1">
      <c r="A15" s="312"/>
      <c r="B15" s="312"/>
      <c r="C15" s="312"/>
      <c r="D15" s="312"/>
      <c r="E15" s="312"/>
      <c r="F15" s="312"/>
      <c r="G15" s="312"/>
      <c r="H15" s="312"/>
      <c r="I15" s="312"/>
      <c r="J15" s="312"/>
      <c r="K15" s="30"/>
      <c r="L15" s="30"/>
      <c r="M15" s="30"/>
      <c r="N15" s="6"/>
      <c r="O15" s="6"/>
      <c r="P15" s="6"/>
      <c r="Q15" s="6"/>
      <c r="S15" s="4"/>
      <c r="T15" s="4"/>
      <c r="U15" s="4"/>
      <c r="V15" s="4"/>
      <c r="W15" s="4"/>
      <c r="X15" s="4"/>
      <c r="Y15" s="4"/>
      <c r="Z15" s="4"/>
      <c r="AA15" s="4"/>
      <c r="AB15" s="4"/>
      <c r="AC15" s="4"/>
    </row>
    <row r="16" spans="1:34" ht="13.2" customHeight="1">
      <c r="A16" s="282" t="s">
        <v>41</v>
      </c>
      <c r="B16" s="282"/>
      <c r="C16" s="282"/>
      <c r="D16" s="282"/>
      <c r="E16" s="282"/>
      <c r="F16" s="282"/>
      <c r="G16" s="282"/>
      <c r="H16" s="282"/>
      <c r="I16" s="282"/>
      <c r="J16" s="282"/>
      <c r="K16" s="282"/>
      <c r="L16" s="282"/>
      <c r="M16" s="282"/>
      <c r="N16" s="282"/>
      <c r="O16" s="282"/>
      <c r="P16" s="282"/>
      <c r="Q16" s="6"/>
      <c r="S16" s="283" t="s">
        <v>2</v>
      </c>
      <c r="T16" s="155"/>
      <c r="U16" s="155"/>
      <c r="V16" s="155"/>
      <c r="W16" s="155"/>
      <c r="X16" s="155"/>
      <c r="Y16" s="155"/>
      <c r="Z16" s="155"/>
      <c r="AA16" s="155"/>
      <c r="AB16" s="155"/>
      <c r="AC16" s="155"/>
      <c r="AD16" s="155"/>
      <c r="AE16" s="155"/>
      <c r="AF16" s="155"/>
      <c r="AG16" s="155"/>
      <c r="AH16" s="284"/>
    </row>
    <row r="17" spans="1:44" ht="13.2" customHeight="1" thickBot="1">
      <c r="A17" s="343"/>
      <c r="B17" s="343"/>
      <c r="C17" s="343"/>
      <c r="D17" s="343"/>
      <c r="E17" s="343"/>
      <c r="F17" s="343"/>
      <c r="G17" s="343"/>
      <c r="H17" s="343"/>
      <c r="I17" s="343"/>
      <c r="J17" s="343"/>
      <c r="K17" s="343"/>
      <c r="L17" s="343"/>
      <c r="M17" s="343"/>
      <c r="N17" s="343"/>
      <c r="O17" s="343"/>
      <c r="P17" s="343"/>
      <c r="Q17" s="37"/>
      <c r="S17" s="159"/>
      <c r="T17" s="160"/>
      <c r="U17" s="160"/>
      <c r="V17" s="160"/>
      <c r="W17" s="160"/>
      <c r="X17" s="160"/>
      <c r="Y17" s="160"/>
      <c r="Z17" s="160"/>
      <c r="AA17" s="160"/>
      <c r="AB17" s="160"/>
      <c r="AC17" s="160"/>
      <c r="AD17" s="160"/>
      <c r="AE17" s="160"/>
      <c r="AF17" s="160"/>
      <c r="AG17" s="160"/>
      <c r="AH17" s="285"/>
    </row>
    <row r="18" spans="1:44" ht="13.2" customHeight="1" thickBot="1">
      <c r="A18" s="344"/>
      <c r="B18" s="344"/>
      <c r="C18" s="344"/>
      <c r="D18" s="344"/>
      <c r="E18" s="344"/>
      <c r="F18" s="344"/>
      <c r="G18" s="344"/>
      <c r="H18" s="344"/>
      <c r="I18" s="344"/>
      <c r="J18" s="344"/>
      <c r="K18" s="344"/>
      <c r="L18" s="344"/>
      <c r="M18" s="344"/>
      <c r="N18" s="344"/>
      <c r="O18" s="344"/>
      <c r="P18" s="344"/>
      <c r="Q18" s="37"/>
      <c r="S18" s="209" t="s">
        <v>52</v>
      </c>
      <c r="T18" s="208"/>
      <c r="U18" s="208"/>
      <c r="V18" s="208"/>
      <c r="W18" s="208"/>
      <c r="X18" s="208"/>
      <c r="Y18" s="208"/>
      <c r="Z18" s="210" t="s">
        <v>4</v>
      </c>
      <c r="AA18" s="339"/>
      <c r="AB18" s="339"/>
      <c r="AC18" s="339"/>
      <c r="AD18" s="339"/>
      <c r="AE18" s="339"/>
      <c r="AF18" s="339"/>
      <c r="AG18" s="339"/>
      <c r="AH18" s="340"/>
    </row>
    <row r="19" spans="1:44" ht="13.2" customHeight="1">
      <c r="Q19" s="28"/>
      <c r="S19" s="209"/>
      <c r="T19" s="208"/>
      <c r="U19" s="208"/>
      <c r="V19" s="208"/>
      <c r="W19" s="208"/>
      <c r="X19" s="208"/>
      <c r="Y19" s="208"/>
      <c r="Z19" s="210"/>
      <c r="AA19" s="339"/>
      <c r="AB19" s="339"/>
      <c r="AC19" s="339"/>
      <c r="AD19" s="339"/>
      <c r="AE19" s="339"/>
      <c r="AF19" s="339"/>
      <c r="AG19" s="339"/>
      <c r="AH19" s="340"/>
      <c r="AK19" s="31"/>
      <c r="AL19" s="31"/>
      <c r="AM19" s="31"/>
      <c r="AN19" s="31"/>
      <c r="AO19" s="31"/>
      <c r="AP19" s="31"/>
      <c r="AQ19" s="31"/>
      <c r="AR19" s="31"/>
    </row>
    <row r="20" spans="1:44" ht="13.2" customHeight="1">
      <c r="A20" s="315" t="s">
        <v>42</v>
      </c>
      <c r="B20" s="315"/>
      <c r="C20" s="315"/>
      <c r="D20" s="315"/>
      <c r="E20" s="315"/>
      <c r="F20" s="315"/>
      <c r="G20" s="315"/>
      <c r="H20" s="315"/>
      <c r="I20" s="315"/>
      <c r="J20" s="315"/>
      <c r="K20" s="315"/>
      <c r="L20" s="315"/>
      <c r="M20" s="316"/>
      <c r="N20" s="316"/>
      <c r="Q20" s="29"/>
      <c r="S20" s="209" t="s">
        <v>51</v>
      </c>
      <c r="T20" s="208"/>
      <c r="U20" s="208"/>
      <c r="V20" s="208"/>
      <c r="W20" s="208"/>
      <c r="X20" s="208"/>
      <c r="Y20" s="208"/>
      <c r="Z20" s="210" t="s">
        <v>5</v>
      </c>
      <c r="AA20" s="339"/>
      <c r="AB20" s="339"/>
      <c r="AC20" s="339"/>
      <c r="AD20" s="339"/>
      <c r="AE20" s="339"/>
      <c r="AF20" s="339"/>
      <c r="AG20" s="339"/>
      <c r="AH20" s="340"/>
      <c r="AK20" s="31"/>
      <c r="AL20" s="31"/>
      <c r="AM20" s="31"/>
      <c r="AN20" s="31"/>
      <c r="AO20" s="31"/>
      <c r="AP20" s="31"/>
      <c r="AQ20" s="31"/>
      <c r="AR20" s="31"/>
    </row>
    <row r="21" spans="1:44" ht="13.2" customHeight="1" thickBot="1">
      <c r="A21" s="343"/>
      <c r="B21" s="343"/>
      <c r="C21" s="343"/>
      <c r="D21" s="343"/>
      <c r="E21" s="343"/>
      <c r="F21" s="343"/>
      <c r="G21" s="343"/>
      <c r="H21" s="343"/>
      <c r="I21" s="343"/>
      <c r="J21" s="343"/>
      <c r="K21" s="343"/>
      <c r="L21" s="343"/>
      <c r="M21" s="343"/>
      <c r="N21" s="343"/>
      <c r="O21" s="343"/>
      <c r="P21" s="343"/>
      <c r="Q21" s="29"/>
      <c r="S21" s="209"/>
      <c r="T21" s="208"/>
      <c r="U21" s="208"/>
      <c r="V21" s="208"/>
      <c r="W21" s="208"/>
      <c r="X21" s="208"/>
      <c r="Y21" s="208"/>
      <c r="Z21" s="210"/>
      <c r="AA21" s="339"/>
      <c r="AB21" s="339"/>
      <c r="AC21" s="339"/>
      <c r="AD21" s="339"/>
      <c r="AE21" s="339"/>
      <c r="AF21" s="339"/>
      <c r="AG21" s="339"/>
      <c r="AH21" s="340"/>
    </row>
    <row r="22" spans="1:44" ht="13.2" customHeight="1" thickBot="1">
      <c r="A22" s="344"/>
      <c r="B22" s="344"/>
      <c r="C22" s="344"/>
      <c r="D22" s="344"/>
      <c r="E22" s="344"/>
      <c r="F22" s="344"/>
      <c r="G22" s="344"/>
      <c r="H22" s="344"/>
      <c r="I22" s="344"/>
      <c r="J22" s="344"/>
      <c r="K22" s="344"/>
      <c r="L22" s="344"/>
      <c r="M22" s="344"/>
      <c r="N22" s="344"/>
      <c r="O22" s="344"/>
      <c r="P22" s="344"/>
      <c r="S22" s="229" t="s">
        <v>55</v>
      </c>
      <c r="T22" s="230"/>
      <c r="U22" s="230"/>
      <c r="V22" s="230"/>
      <c r="W22" s="230"/>
      <c r="X22" s="230"/>
      <c r="Y22" s="231"/>
      <c r="Z22" s="232" t="s">
        <v>3</v>
      </c>
      <c r="AA22" s="234"/>
      <c r="AB22" s="234"/>
      <c r="AC22" s="234"/>
      <c r="AD22" s="234"/>
      <c r="AE22" s="234"/>
      <c r="AF22" s="234"/>
      <c r="AG22" s="234"/>
      <c r="AH22" s="235"/>
    </row>
    <row r="23" spans="1:44" ht="13.2" customHeight="1" thickBot="1">
      <c r="R23" s="6"/>
      <c r="S23" s="194"/>
      <c r="T23" s="195"/>
      <c r="U23" s="195"/>
      <c r="V23" s="195"/>
      <c r="W23" s="195"/>
      <c r="X23" s="195"/>
      <c r="Y23" s="196"/>
      <c r="Z23" s="233"/>
      <c r="AA23" s="236"/>
      <c r="AB23" s="236"/>
      <c r="AC23" s="236"/>
      <c r="AD23" s="236"/>
      <c r="AE23" s="236"/>
      <c r="AF23" s="236"/>
      <c r="AG23" s="236"/>
      <c r="AH23" s="237"/>
      <c r="AK23" s="34"/>
      <c r="AL23" s="34"/>
      <c r="AM23" s="34"/>
      <c r="AN23" s="34"/>
      <c r="AO23" s="34"/>
      <c r="AP23" s="34"/>
      <c r="AQ23" s="34"/>
      <c r="AR23" s="34"/>
    </row>
    <row r="24" spans="1:44" ht="13.2" customHeight="1">
      <c r="A24" s="260" t="s">
        <v>48</v>
      </c>
      <c r="B24" s="261"/>
      <c r="C24" s="261"/>
      <c r="D24" s="261"/>
      <c r="E24" s="261"/>
      <c r="F24" s="261"/>
      <c r="G24" s="261"/>
      <c r="H24" s="261"/>
      <c r="I24" s="261"/>
      <c r="J24" s="261"/>
      <c r="K24" s="261"/>
      <c r="L24" s="261"/>
      <c r="M24" s="261"/>
      <c r="N24" s="261"/>
      <c r="O24" s="261"/>
      <c r="P24" s="262"/>
      <c r="R24" s="6"/>
      <c r="S24" s="318" t="s">
        <v>168</v>
      </c>
      <c r="T24" s="245"/>
      <c r="U24" s="245"/>
      <c r="V24" s="245"/>
      <c r="W24" s="245"/>
      <c r="X24" s="245"/>
      <c r="Y24" s="246"/>
      <c r="Z24" s="250" t="s">
        <v>0</v>
      </c>
      <c r="AA24" s="377"/>
      <c r="AB24" s="377"/>
      <c r="AC24" s="377"/>
      <c r="AD24" s="377"/>
      <c r="AE24" s="377"/>
      <c r="AF24" s="377"/>
      <c r="AG24" s="377"/>
      <c r="AH24" s="378"/>
      <c r="AK24" s="35"/>
      <c r="AL24" s="35"/>
      <c r="AM24" s="35"/>
      <c r="AN24" s="35"/>
      <c r="AO24" s="35"/>
      <c r="AP24" s="35"/>
      <c r="AQ24" s="35"/>
      <c r="AR24" s="35"/>
    </row>
    <row r="25" spans="1:44" ht="13.2" customHeight="1" thickBot="1">
      <c r="A25" s="263"/>
      <c r="B25" s="264"/>
      <c r="C25" s="264"/>
      <c r="D25" s="264"/>
      <c r="E25" s="264"/>
      <c r="F25" s="264"/>
      <c r="G25" s="264"/>
      <c r="H25" s="264"/>
      <c r="I25" s="264"/>
      <c r="J25" s="264"/>
      <c r="K25" s="264"/>
      <c r="L25" s="264"/>
      <c r="M25" s="264"/>
      <c r="N25" s="264"/>
      <c r="O25" s="264"/>
      <c r="P25" s="265"/>
      <c r="R25" s="37"/>
      <c r="S25" s="247"/>
      <c r="T25" s="248"/>
      <c r="U25" s="248"/>
      <c r="V25" s="248"/>
      <c r="W25" s="248"/>
      <c r="X25" s="248"/>
      <c r="Y25" s="249"/>
      <c r="Z25" s="251"/>
      <c r="AA25" s="379"/>
      <c r="AB25" s="379"/>
      <c r="AC25" s="379"/>
      <c r="AD25" s="379"/>
      <c r="AE25" s="379"/>
      <c r="AF25" s="379"/>
      <c r="AG25" s="379"/>
      <c r="AH25" s="380"/>
      <c r="AK25" s="34"/>
      <c r="AL25" s="34"/>
      <c r="AM25" s="34"/>
      <c r="AN25" s="34"/>
      <c r="AO25" s="34"/>
      <c r="AP25" s="34"/>
      <c r="AQ25" s="34"/>
      <c r="AR25" s="34"/>
    </row>
    <row r="26" spans="1:44" ht="13.2" customHeight="1">
      <c r="A26" s="239" t="s">
        <v>94</v>
      </c>
      <c r="B26" s="240"/>
      <c r="C26" s="240"/>
      <c r="D26" s="240"/>
      <c r="E26" s="240"/>
      <c r="F26" s="240"/>
      <c r="G26" s="243" t="s">
        <v>47</v>
      </c>
      <c r="H26" s="304"/>
      <c r="I26" s="305"/>
      <c r="J26" s="305"/>
      <c r="K26" s="305"/>
      <c r="L26" s="305"/>
      <c r="M26" s="305"/>
      <c r="N26" s="305"/>
      <c r="O26" s="305"/>
      <c r="P26" s="306"/>
      <c r="R26" s="38"/>
      <c r="S26" s="209" t="s">
        <v>50</v>
      </c>
      <c r="T26" s="208"/>
      <c r="U26" s="208"/>
      <c r="V26" s="208"/>
      <c r="W26" s="208"/>
      <c r="X26" s="208"/>
      <c r="Y26" s="208"/>
      <c r="Z26" s="210" t="s">
        <v>11</v>
      </c>
      <c r="AA26" s="211"/>
      <c r="AB26" s="211"/>
      <c r="AC26" s="211"/>
      <c r="AD26" s="211"/>
      <c r="AE26" s="211"/>
      <c r="AF26" s="211"/>
      <c r="AG26" s="211"/>
      <c r="AH26" s="212"/>
      <c r="AK26" s="34"/>
      <c r="AL26" s="34"/>
      <c r="AM26" s="34"/>
      <c r="AN26" s="34"/>
      <c r="AO26" s="34"/>
      <c r="AP26" s="34"/>
      <c r="AQ26" s="34"/>
      <c r="AR26" s="34"/>
    </row>
    <row r="27" spans="1:44" ht="13.2" customHeight="1">
      <c r="A27" s="241"/>
      <c r="B27" s="242"/>
      <c r="C27" s="242"/>
      <c r="D27" s="242"/>
      <c r="E27" s="242"/>
      <c r="F27" s="242"/>
      <c r="G27" s="210"/>
      <c r="H27" s="307"/>
      <c r="I27" s="308"/>
      <c r="J27" s="308"/>
      <c r="K27" s="308"/>
      <c r="L27" s="308"/>
      <c r="M27" s="308"/>
      <c r="N27" s="308"/>
      <c r="O27" s="308"/>
      <c r="P27" s="309"/>
      <c r="S27" s="209"/>
      <c r="T27" s="208"/>
      <c r="U27" s="208"/>
      <c r="V27" s="208"/>
      <c r="W27" s="208"/>
      <c r="X27" s="208"/>
      <c r="Y27" s="208"/>
      <c r="Z27" s="210"/>
      <c r="AA27" s="211"/>
      <c r="AB27" s="211"/>
      <c r="AC27" s="211"/>
      <c r="AD27" s="211"/>
      <c r="AE27" s="211"/>
      <c r="AF27" s="211"/>
      <c r="AG27" s="211"/>
      <c r="AH27" s="212"/>
    </row>
    <row r="28" spans="1:44" ht="13.8" customHeight="1">
      <c r="A28" s="296" t="s">
        <v>1</v>
      </c>
      <c r="B28" s="162"/>
      <c r="C28" s="162"/>
      <c r="D28" s="162"/>
      <c r="E28" s="162"/>
      <c r="F28" s="162"/>
      <c r="G28" s="210" t="s">
        <v>56</v>
      </c>
      <c r="H28" s="298"/>
      <c r="I28" s="299"/>
      <c r="J28" s="299"/>
      <c r="K28" s="299"/>
      <c r="L28" s="299"/>
      <c r="M28" s="299"/>
      <c r="N28" s="299"/>
      <c r="O28" s="299"/>
      <c r="P28" s="300"/>
      <c r="S28" s="156" t="s">
        <v>67</v>
      </c>
      <c r="T28" s="157"/>
      <c r="U28" s="157"/>
      <c r="V28" s="157"/>
      <c r="W28" s="157"/>
      <c r="X28" s="157"/>
      <c r="Y28" s="157"/>
      <c r="Z28" s="158"/>
      <c r="AA28" s="288"/>
      <c r="AB28" s="289"/>
      <c r="AC28" s="289"/>
      <c r="AD28" s="289"/>
      <c r="AE28" s="289"/>
      <c r="AF28" s="289"/>
      <c r="AG28" s="289"/>
      <c r="AH28" s="290"/>
    </row>
    <row r="29" spans="1:44" ht="13.2" customHeight="1" thickBot="1">
      <c r="A29" s="1"/>
      <c r="B29" s="2"/>
      <c r="C29" s="310">
        <v>0.1</v>
      </c>
      <c r="D29" s="310"/>
      <c r="E29" s="310"/>
      <c r="F29" s="311"/>
      <c r="G29" s="297"/>
      <c r="H29" s="301"/>
      <c r="I29" s="302"/>
      <c r="J29" s="302"/>
      <c r="K29" s="302"/>
      <c r="L29" s="302"/>
      <c r="M29" s="302"/>
      <c r="N29" s="302"/>
      <c r="O29" s="302"/>
      <c r="P29" s="303"/>
      <c r="S29" s="159"/>
      <c r="T29" s="160"/>
      <c r="U29" s="160"/>
      <c r="V29" s="160"/>
      <c r="W29" s="160"/>
      <c r="X29" s="160"/>
      <c r="Y29" s="160"/>
      <c r="Z29" s="161"/>
      <c r="AA29" s="291"/>
      <c r="AB29" s="292"/>
      <c r="AC29" s="292"/>
      <c r="AD29" s="292"/>
      <c r="AE29" s="292"/>
      <c r="AF29" s="292"/>
      <c r="AG29" s="292"/>
      <c r="AH29" s="293"/>
    </row>
    <row r="30" spans="1:44" ht="13.2" customHeight="1">
      <c r="S30" s="294" t="str">
        <f>IF(AA24&gt;=AB40,"","既完成工事高が既請求額を下回ることはありません")</f>
        <v/>
      </c>
      <c r="T30" s="294"/>
      <c r="U30" s="294"/>
      <c r="V30" s="294"/>
      <c r="W30" s="294"/>
      <c r="X30" s="294"/>
      <c r="Y30" s="294"/>
      <c r="Z30" s="294"/>
      <c r="AA30" s="294"/>
      <c r="AB30" s="294"/>
      <c r="AC30" s="294"/>
      <c r="AD30" s="294"/>
      <c r="AE30" s="294"/>
      <c r="AF30" s="294"/>
      <c r="AG30" s="294"/>
      <c r="AH30" s="294"/>
    </row>
    <row r="31" spans="1:44" ht="13.2" customHeight="1">
      <c r="A31" s="214" t="s">
        <v>39</v>
      </c>
      <c r="B31" s="214"/>
      <c r="C31" s="214"/>
      <c r="D31" s="214"/>
      <c r="E31" s="214"/>
      <c r="S31" s="295"/>
      <c r="T31" s="295"/>
      <c r="U31" s="295"/>
      <c r="V31" s="295"/>
      <c r="W31" s="295"/>
      <c r="X31" s="295"/>
      <c r="Y31" s="295"/>
      <c r="Z31" s="295"/>
      <c r="AA31" s="295"/>
      <c r="AB31" s="295"/>
      <c r="AC31" s="295"/>
      <c r="AD31" s="295"/>
      <c r="AE31" s="295"/>
      <c r="AF31" s="295"/>
      <c r="AG31" s="295"/>
      <c r="AH31" s="295"/>
    </row>
    <row r="32" spans="1:44" ht="13.2" customHeight="1" thickBot="1">
      <c r="A32" s="94" t="s">
        <v>158</v>
      </c>
      <c r="B32" s="171" t="s">
        <v>46</v>
      </c>
      <c r="C32" s="171"/>
      <c r="D32" s="171"/>
      <c r="E32" s="171"/>
      <c r="F32" s="171"/>
      <c r="G32" s="171"/>
      <c r="H32" s="171"/>
      <c r="I32" s="171"/>
      <c r="J32" s="171"/>
      <c r="K32" s="171"/>
      <c r="L32" s="171"/>
      <c r="M32" s="171"/>
      <c r="N32" s="171"/>
      <c r="O32" s="171"/>
      <c r="P32" s="171"/>
      <c r="Q32" s="171"/>
    </row>
    <row r="33" spans="1:50" ht="13.2" customHeight="1">
      <c r="A33" s="30"/>
      <c r="B33" s="30"/>
      <c r="C33" s="30"/>
      <c r="D33" s="30"/>
      <c r="E33" s="30"/>
      <c r="F33" s="30"/>
      <c r="G33" s="30"/>
      <c r="H33" s="30"/>
      <c r="I33" s="30"/>
      <c r="J33" s="30"/>
      <c r="K33" s="30"/>
      <c r="L33" s="30"/>
      <c r="M33" s="30"/>
      <c r="N33" s="30"/>
      <c r="O33" s="30"/>
      <c r="P33" s="30"/>
      <c r="Q33" s="30"/>
      <c r="S33" s="215" t="s">
        <v>7</v>
      </c>
      <c r="T33" s="216"/>
      <c r="U33" s="216"/>
      <c r="V33" s="216"/>
      <c r="W33" s="216"/>
      <c r="X33" s="216"/>
      <c r="Y33" s="216"/>
      <c r="Z33" s="216"/>
      <c r="AA33" s="216"/>
      <c r="AB33" s="216"/>
      <c r="AC33" s="216"/>
      <c r="AD33" s="216"/>
      <c r="AE33" s="216"/>
      <c r="AF33" s="216"/>
      <c r="AG33" s="216"/>
      <c r="AH33" s="217"/>
      <c r="AK33" s="84"/>
      <c r="AL33" s="84"/>
      <c r="AM33" s="84"/>
      <c r="AN33" s="84"/>
      <c r="AO33" s="84"/>
      <c r="AP33" s="84"/>
      <c r="AQ33" s="84"/>
      <c r="AR33" s="84"/>
      <c r="AS33" s="84"/>
      <c r="AT33" s="84"/>
      <c r="AU33" s="84"/>
      <c r="AV33" s="84"/>
      <c r="AW33" s="84"/>
    </row>
    <row r="34" spans="1:50" ht="13.2" customHeight="1">
      <c r="A34" s="94" t="s">
        <v>158</v>
      </c>
      <c r="B34" s="213" t="s">
        <v>44</v>
      </c>
      <c r="C34" s="213"/>
      <c r="D34" s="213"/>
      <c r="E34" s="213"/>
      <c r="F34" s="213"/>
      <c r="G34" s="213"/>
      <c r="H34" s="213"/>
      <c r="I34" s="213"/>
      <c r="J34" s="213"/>
      <c r="K34" s="213"/>
      <c r="L34" s="213"/>
      <c r="M34" s="213"/>
      <c r="N34" s="213"/>
      <c r="O34" s="213"/>
      <c r="P34" s="213"/>
      <c r="Q34" s="213"/>
      <c r="S34" s="218"/>
      <c r="T34" s="219"/>
      <c r="U34" s="219"/>
      <c r="V34" s="219"/>
      <c r="W34" s="219"/>
      <c r="X34" s="219"/>
      <c r="Y34" s="219"/>
      <c r="Z34" s="219"/>
      <c r="AA34" s="219"/>
      <c r="AB34" s="219"/>
      <c r="AC34" s="219"/>
      <c r="AD34" s="219"/>
      <c r="AE34" s="219"/>
      <c r="AF34" s="219"/>
      <c r="AG34" s="219"/>
      <c r="AH34" s="220"/>
      <c r="AK34" s="84"/>
      <c r="AL34" s="84"/>
      <c r="AM34" s="84"/>
      <c r="AN34" s="84"/>
      <c r="AO34" s="84"/>
      <c r="AP34" s="84"/>
      <c r="AQ34" s="84"/>
      <c r="AR34" s="84"/>
      <c r="AS34" s="84"/>
      <c r="AT34" s="84"/>
      <c r="AU34" s="84"/>
      <c r="AV34" s="84"/>
      <c r="AW34" s="84"/>
    </row>
    <row r="35" spans="1:50" ht="13.2" customHeight="1">
      <c r="A35" s="30"/>
      <c r="B35" s="30"/>
      <c r="C35" s="30"/>
      <c r="D35" s="30"/>
      <c r="E35" s="30"/>
      <c r="F35" s="30"/>
      <c r="G35" s="30"/>
      <c r="H35" s="30"/>
      <c r="I35" s="30"/>
      <c r="J35" s="30"/>
      <c r="K35" s="30"/>
      <c r="L35" s="30"/>
      <c r="M35" s="30"/>
      <c r="N35" s="30"/>
      <c r="O35" s="30"/>
      <c r="P35" s="30"/>
      <c r="Q35" s="30"/>
      <c r="S35" s="172"/>
      <c r="T35" s="173"/>
      <c r="U35" s="173"/>
      <c r="V35" s="174"/>
      <c r="W35" s="175" t="s">
        <v>8</v>
      </c>
      <c r="X35" s="173"/>
      <c r="Y35" s="173"/>
      <c r="Z35" s="173"/>
      <c r="AA35" s="174"/>
      <c r="AB35" s="176" t="s">
        <v>9</v>
      </c>
      <c r="AC35" s="177"/>
      <c r="AD35" s="177"/>
      <c r="AE35" s="177"/>
      <c r="AF35" s="177"/>
      <c r="AG35" s="177"/>
      <c r="AH35" s="178"/>
      <c r="AL35" s="84"/>
      <c r="AM35" s="84"/>
      <c r="AN35" s="84"/>
      <c r="AO35" s="84"/>
      <c r="AP35" s="84"/>
      <c r="AQ35" s="84"/>
      <c r="AR35" s="84"/>
      <c r="AS35" s="84"/>
      <c r="AT35" s="84"/>
      <c r="AU35" s="84"/>
      <c r="AV35" s="84"/>
      <c r="AW35" s="84"/>
      <c r="AX35" s="83"/>
    </row>
    <row r="36" spans="1:50" ht="12.6" customHeight="1">
      <c r="A36" s="94" t="s">
        <v>158</v>
      </c>
      <c r="B36" s="171" t="s">
        <v>45</v>
      </c>
      <c r="C36" s="171"/>
      <c r="D36" s="171"/>
      <c r="E36" s="171"/>
      <c r="F36" s="171"/>
      <c r="G36" s="171"/>
      <c r="H36" s="171"/>
      <c r="I36" s="171"/>
      <c r="J36" s="171"/>
      <c r="K36" s="171"/>
      <c r="L36" s="171"/>
      <c r="M36" s="171"/>
      <c r="N36" s="171"/>
      <c r="O36" s="171"/>
      <c r="P36" s="171"/>
      <c r="Q36" s="171"/>
      <c r="S36" s="191" t="s">
        <v>6</v>
      </c>
      <c r="T36" s="192"/>
      <c r="U36" s="192"/>
      <c r="V36" s="193"/>
      <c r="W36" s="381"/>
      <c r="X36" s="382"/>
      <c r="Y36" s="382"/>
      <c r="Z36" s="382"/>
      <c r="AA36" s="383"/>
      <c r="AB36" s="387"/>
      <c r="AC36" s="388"/>
      <c r="AD36" s="388"/>
      <c r="AE36" s="388"/>
      <c r="AF36" s="388"/>
      <c r="AG36" s="388"/>
      <c r="AH36" s="389"/>
      <c r="AL36" s="84"/>
      <c r="AM36" s="84"/>
      <c r="AN36" s="84"/>
      <c r="AO36" s="84"/>
      <c r="AP36" s="84"/>
      <c r="AQ36" s="84"/>
      <c r="AR36" s="84"/>
      <c r="AS36" s="84"/>
      <c r="AT36" s="84"/>
      <c r="AU36" s="84"/>
      <c r="AV36" s="84"/>
      <c r="AW36" s="84"/>
      <c r="AX36" s="83"/>
    </row>
    <row r="37" spans="1:50" ht="12.6" customHeight="1">
      <c r="A37" s="30"/>
      <c r="B37" s="30"/>
      <c r="C37" s="30"/>
      <c r="D37" s="30"/>
      <c r="E37" s="30"/>
      <c r="F37" s="30"/>
      <c r="G37" s="30"/>
      <c r="H37" s="30"/>
      <c r="I37" s="30"/>
      <c r="J37" s="30"/>
      <c r="K37" s="30"/>
      <c r="L37" s="30"/>
      <c r="M37" s="30"/>
      <c r="N37" s="30"/>
      <c r="O37" s="30"/>
      <c r="P37" s="30"/>
      <c r="Q37" s="30"/>
      <c r="S37" s="194"/>
      <c r="T37" s="195"/>
      <c r="U37" s="195"/>
      <c r="V37" s="196"/>
      <c r="W37" s="384"/>
      <c r="X37" s="385"/>
      <c r="Y37" s="385"/>
      <c r="Z37" s="385"/>
      <c r="AA37" s="386"/>
      <c r="AB37" s="390"/>
      <c r="AC37" s="391"/>
      <c r="AD37" s="391"/>
      <c r="AE37" s="391"/>
      <c r="AF37" s="391"/>
      <c r="AG37" s="391"/>
      <c r="AH37" s="392"/>
    </row>
    <row r="38" spans="1:50" ht="13.2" customHeight="1">
      <c r="A38" s="94" t="s">
        <v>158</v>
      </c>
      <c r="B38" s="171" t="s">
        <v>43</v>
      </c>
      <c r="C38" s="171"/>
      <c r="D38" s="171"/>
      <c r="E38" s="171"/>
      <c r="F38" s="171"/>
      <c r="G38" s="171"/>
      <c r="H38" s="171"/>
      <c r="I38" s="171"/>
      <c r="J38" s="171"/>
      <c r="K38" s="171"/>
      <c r="L38" s="171"/>
      <c r="M38" s="171"/>
      <c r="N38" s="171"/>
      <c r="O38" s="171"/>
      <c r="P38" s="171"/>
      <c r="Q38" s="171"/>
      <c r="S38" s="185" t="s">
        <v>54</v>
      </c>
      <c r="T38" s="186"/>
      <c r="U38" s="186"/>
      <c r="V38" s="186"/>
      <c r="W38" s="186"/>
      <c r="X38" s="186"/>
      <c r="Y38" s="186"/>
      <c r="Z38" s="186"/>
      <c r="AA38" s="187"/>
      <c r="AB38" s="387"/>
      <c r="AC38" s="388"/>
      <c r="AD38" s="388"/>
      <c r="AE38" s="388"/>
      <c r="AF38" s="388"/>
      <c r="AG38" s="388"/>
      <c r="AH38" s="389"/>
    </row>
    <row r="39" spans="1:50" ht="13.2" customHeight="1">
      <c r="A39" s="30"/>
      <c r="B39" s="30"/>
      <c r="C39" s="30"/>
      <c r="D39" s="30"/>
      <c r="E39" s="30"/>
      <c r="F39" s="30"/>
      <c r="G39" s="30"/>
      <c r="H39" s="30"/>
      <c r="I39" s="30"/>
      <c r="J39" s="30"/>
      <c r="K39" s="30"/>
      <c r="L39" s="30"/>
      <c r="M39" s="30"/>
      <c r="N39" s="30"/>
      <c r="O39" s="30"/>
      <c r="P39" s="30"/>
      <c r="Q39" s="30"/>
      <c r="S39" s="188"/>
      <c r="T39" s="189"/>
      <c r="U39" s="189"/>
      <c r="V39" s="189"/>
      <c r="W39" s="189"/>
      <c r="X39" s="189"/>
      <c r="Y39" s="189"/>
      <c r="Z39" s="189"/>
      <c r="AA39" s="190"/>
      <c r="AB39" s="390"/>
      <c r="AC39" s="391"/>
      <c r="AD39" s="391"/>
      <c r="AE39" s="391"/>
      <c r="AF39" s="391"/>
      <c r="AG39" s="391"/>
      <c r="AH39" s="392"/>
    </row>
    <row r="40" spans="1:50" ht="13.2" customHeight="1">
      <c r="A40" s="170" t="s">
        <v>158</v>
      </c>
      <c r="B40" s="171" t="s">
        <v>157</v>
      </c>
      <c r="C40" s="171"/>
      <c r="D40" s="171"/>
      <c r="E40" s="171"/>
      <c r="F40" s="171"/>
      <c r="G40" s="171"/>
      <c r="H40" s="171"/>
      <c r="I40" s="171"/>
      <c r="J40" s="171"/>
      <c r="K40" s="171"/>
      <c r="L40" s="171"/>
      <c r="M40" s="171"/>
      <c r="N40" s="171"/>
      <c r="O40" s="171"/>
      <c r="P40" s="171"/>
      <c r="Q40" s="171"/>
      <c r="S40" s="156" t="s">
        <v>10</v>
      </c>
      <c r="T40" s="157"/>
      <c r="U40" s="157"/>
      <c r="V40" s="157"/>
      <c r="W40" s="157"/>
      <c r="X40" s="157"/>
      <c r="Y40" s="157"/>
      <c r="Z40" s="158"/>
      <c r="AA40" s="162" t="s">
        <v>11</v>
      </c>
      <c r="AB40" s="164"/>
      <c r="AC40" s="165"/>
      <c r="AD40" s="165"/>
      <c r="AE40" s="165"/>
      <c r="AF40" s="165"/>
      <c r="AG40" s="165"/>
      <c r="AH40" s="166"/>
    </row>
    <row r="41" spans="1:50" ht="13.2" customHeight="1" thickBot="1">
      <c r="A41" s="170"/>
      <c r="B41" s="171"/>
      <c r="C41" s="171"/>
      <c r="D41" s="171"/>
      <c r="E41" s="171"/>
      <c r="F41" s="171"/>
      <c r="G41" s="171"/>
      <c r="H41" s="171"/>
      <c r="I41" s="171"/>
      <c r="J41" s="171"/>
      <c r="K41" s="171"/>
      <c r="L41" s="171"/>
      <c r="M41" s="171"/>
      <c r="N41" s="171"/>
      <c r="O41" s="171"/>
      <c r="P41" s="171"/>
      <c r="Q41" s="171"/>
      <c r="S41" s="159"/>
      <c r="T41" s="160"/>
      <c r="U41" s="160"/>
      <c r="V41" s="160"/>
      <c r="W41" s="160"/>
      <c r="X41" s="160"/>
      <c r="Y41" s="160"/>
      <c r="Z41" s="161"/>
      <c r="AA41" s="163"/>
      <c r="AB41" s="167"/>
      <c r="AC41" s="168"/>
      <c r="AD41" s="168"/>
      <c r="AE41" s="168"/>
      <c r="AF41" s="168"/>
      <c r="AG41" s="168"/>
      <c r="AH41" s="169"/>
    </row>
    <row r="42" spans="1:50" ht="13.2" customHeight="1">
      <c r="A42" s="30"/>
      <c r="B42" s="30"/>
      <c r="C42" s="30"/>
      <c r="D42" s="30"/>
      <c r="E42" s="30"/>
      <c r="F42" s="30"/>
      <c r="G42" s="30"/>
      <c r="H42" s="30"/>
      <c r="I42" s="30"/>
      <c r="J42" s="30"/>
      <c r="K42" s="30"/>
      <c r="L42" s="30"/>
      <c r="M42" s="30"/>
      <c r="N42" s="30"/>
      <c r="O42" s="30"/>
      <c r="P42" s="30"/>
      <c r="Q42" s="30"/>
    </row>
    <row r="43" spans="1:50" ht="13.2" customHeight="1" thickBot="1">
      <c r="A43" s="94" t="s">
        <v>158</v>
      </c>
      <c r="B43" s="171" t="s">
        <v>38</v>
      </c>
      <c r="C43" s="171"/>
      <c r="D43" s="171"/>
      <c r="E43" s="171"/>
      <c r="F43" s="171"/>
      <c r="G43" s="171"/>
      <c r="H43" s="171"/>
      <c r="I43" s="171"/>
      <c r="J43" s="171"/>
      <c r="K43" s="171"/>
      <c r="L43" s="171"/>
      <c r="M43" s="171"/>
      <c r="N43" s="171"/>
      <c r="O43" s="171"/>
      <c r="P43" s="171"/>
      <c r="Q43" s="171"/>
      <c r="R43" s="6"/>
      <c r="S43" s="6"/>
      <c r="T43" s="6"/>
      <c r="U43" s="6"/>
      <c r="V43" s="6"/>
      <c r="AA43" s="266"/>
      <c r="AB43" s="266"/>
      <c r="AC43" s="266"/>
      <c r="AD43" s="266"/>
      <c r="AE43" s="266"/>
      <c r="AF43" s="266"/>
      <c r="AG43" s="266"/>
      <c r="AH43" s="266"/>
    </row>
    <row r="44" spans="1:50" ht="14.4">
      <c r="M44" s="21"/>
      <c r="N44" s="22"/>
      <c r="O44" s="22" t="s">
        <v>24</v>
      </c>
      <c r="P44" s="155" t="str">
        <f>IF(会社情報登録!L4="","",会社情報登録!L4)</f>
        <v/>
      </c>
      <c r="Q44" s="155"/>
      <c r="R44" s="155"/>
      <c r="S44" s="155"/>
      <c r="T44" s="155"/>
      <c r="U44" s="155"/>
      <c r="V44" s="155"/>
      <c r="W44" s="22"/>
      <c r="X44" s="22"/>
      <c r="Y44" s="22"/>
      <c r="Z44" s="22"/>
      <c r="AA44" s="22"/>
      <c r="AB44" s="22"/>
      <c r="AC44" s="22"/>
      <c r="AD44" s="22"/>
      <c r="AE44" s="22"/>
      <c r="AF44" s="22"/>
      <c r="AG44" s="22"/>
      <c r="AH44" s="23"/>
    </row>
    <row r="45" spans="1:50" ht="13.2" customHeight="1">
      <c r="M45" s="11"/>
      <c r="N45" s="6"/>
      <c r="O45" s="152" t="s">
        <v>25</v>
      </c>
      <c r="P45" s="136"/>
      <c r="Q45" s="136"/>
      <c r="R45" s="136"/>
      <c r="S45" s="153" t="str">
        <f>IF(会社情報登録!L5="","",会社情報登録!L5)</f>
        <v/>
      </c>
      <c r="T45" s="154"/>
      <c r="U45" s="154"/>
      <c r="V45" s="154"/>
      <c r="W45" s="154"/>
      <c r="X45" s="154"/>
      <c r="Y45" s="154"/>
      <c r="Z45" s="154"/>
      <c r="AA45" s="154"/>
      <c r="AB45" s="154"/>
      <c r="AC45" s="154"/>
      <c r="AD45" s="154"/>
      <c r="AE45" s="154"/>
      <c r="AF45" s="154"/>
      <c r="AG45" s="31"/>
      <c r="AH45" s="24"/>
    </row>
    <row r="46" spans="1:50" ht="14.4">
      <c r="M46" s="11"/>
      <c r="N46" s="6"/>
      <c r="O46" s="6"/>
      <c r="P46" s="6"/>
      <c r="Q46" s="6"/>
      <c r="R46" s="6"/>
      <c r="S46" s="6"/>
      <c r="T46" s="6"/>
      <c r="U46" s="6"/>
      <c r="V46" s="6"/>
      <c r="W46" s="6"/>
      <c r="X46" s="6"/>
      <c r="Y46" s="6"/>
      <c r="Z46" s="6"/>
      <c r="AA46" s="6"/>
      <c r="AB46" s="6"/>
      <c r="AC46" s="6"/>
      <c r="AD46" s="6"/>
      <c r="AE46" s="6"/>
      <c r="AF46" s="6"/>
      <c r="AG46" s="6"/>
      <c r="AH46" s="24"/>
    </row>
    <row r="47" spans="1:50" ht="14.4">
      <c r="M47" s="11"/>
      <c r="N47" s="6"/>
      <c r="O47" s="152" t="s">
        <v>98</v>
      </c>
      <c r="P47" s="136"/>
      <c r="Q47" s="136"/>
      <c r="R47" s="136"/>
      <c r="S47" s="153" t="str">
        <f>IF(会社情報登録!L6="","",会社情報登録!L6)</f>
        <v/>
      </c>
      <c r="T47" s="154"/>
      <c r="U47" s="154"/>
      <c r="V47" s="154"/>
      <c r="W47" s="154"/>
      <c r="X47" s="154"/>
      <c r="Y47" s="154"/>
      <c r="Z47" s="154"/>
      <c r="AA47" s="154"/>
      <c r="AB47" s="154"/>
      <c r="AC47" s="154"/>
      <c r="AD47" s="154"/>
      <c r="AE47" s="154"/>
      <c r="AF47" s="154"/>
      <c r="AG47" s="31"/>
      <c r="AH47" s="24"/>
    </row>
    <row r="48" spans="1:50" ht="14.4" customHeight="1">
      <c r="M48" s="11"/>
      <c r="N48" s="6"/>
      <c r="O48" s="136" t="s">
        <v>26</v>
      </c>
      <c r="P48" s="136"/>
      <c r="Q48" s="136"/>
      <c r="R48" s="136"/>
      <c r="S48" s="137" t="str">
        <f>IF(会社情報登録!L7="","",会社情報登録!L7)</f>
        <v/>
      </c>
      <c r="T48" s="137"/>
      <c r="U48" s="137"/>
      <c r="V48" s="137"/>
      <c r="W48" s="137"/>
      <c r="X48" s="137"/>
      <c r="Y48" s="137"/>
      <c r="Z48" s="137"/>
      <c r="AA48" s="137"/>
      <c r="AB48" s="137"/>
      <c r="AC48" s="137"/>
      <c r="AD48" s="137"/>
      <c r="AE48" s="137"/>
      <c r="AF48" t="s">
        <v>27</v>
      </c>
      <c r="AG48" s="31"/>
      <c r="AH48" s="24"/>
    </row>
    <row r="49" spans="1:34" ht="13.2" customHeight="1">
      <c r="M49" s="11"/>
      <c r="N49" s="6"/>
      <c r="O49" s="137" t="s">
        <v>28</v>
      </c>
      <c r="P49" s="137"/>
      <c r="Q49" s="137"/>
      <c r="R49" s="137"/>
      <c r="S49" s="138" t="str">
        <f>IF(会社情報登録!L8="","",会社情報登録!L8)</f>
        <v/>
      </c>
      <c r="T49" s="138"/>
      <c r="U49" s="138"/>
      <c r="V49" s="138"/>
      <c r="W49" s="138"/>
      <c r="X49" s="138"/>
      <c r="Y49" s="138"/>
      <c r="Z49" s="138"/>
      <c r="AA49" s="138"/>
      <c r="AB49" s="138"/>
      <c r="AC49" s="71"/>
      <c r="AD49" s="71"/>
      <c r="AE49" s="71"/>
      <c r="AH49" s="24"/>
    </row>
    <row r="50" spans="1:34" ht="14.4" customHeight="1">
      <c r="M50" s="11"/>
      <c r="N50" s="6"/>
      <c r="R50" s="142" t="s">
        <v>29</v>
      </c>
      <c r="S50" s="142"/>
      <c r="T50" s="142"/>
      <c r="U50" s="143" t="str">
        <f>IF(会社情報登録!L9="","",会社情報登録!L9)</f>
        <v/>
      </c>
      <c r="V50" s="143"/>
      <c r="W50" s="143"/>
      <c r="X50" s="143"/>
      <c r="Y50" s="143"/>
      <c r="Z50" s="143"/>
      <c r="AA50" s="143"/>
      <c r="AB50" s="143"/>
      <c r="AC50" s="143"/>
      <c r="AD50" s="143"/>
      <c r="AG50" s="32"/>
      <c r="AH50" s="24"/>
    </row>
    <row r="51" spans="1:34" ht="14.4" customHeight="1">
      <c r="M51" s="11"/>
      <c r="N51" s="6"/>
      <c r="R51" s="130" t="s">
        <v>30</v>
      </c>
      <c r="S51" s="130"/>
      <c r="T51" s="130"/>
      <c r="U51" s="144" t="str">
        <f>IF(会社情報登録!L10="","",会社情報登録!L10)</f>
        <v/>
      </c>
      <c r="V51" s="144"/>
      <c r="W51" s="144"/>
      <c r="X51" s="144"/>
      <c r="Y51" s="144"/>
      <c r="Z51" s="144"/>
      <c r="AA51" s="144"/>
      <c r="AB51" s="144"/>
      <c r="AC51" s="144"/>
      <c r="AD51" s="144"/>
      <c r="AG51" s="32"/>
      <c r="AH51" s="24"/>
    </row>
    <row r="52" spans="1:34" ht="14.4" customHeight="1">
      <c r="M52" s="33"/>
      <c r="AH52" s="10"/>
    </row>
    <row r="53" spans="1:34" ht="14.4" customHeight="1">
      <c r="A53" s="145" t="s">
        <v>63</v>
      </c>
      <c r="B53" s="145"/>
      <c r="C53" s="145"/>
      <c r="D53" s="145"/>
      <c r="E53" s="145"/>
      <c r="F53" s="145"/>
      <c r="G53" s="145"/>
      <c r="H53" s="145"/>
      <c r="M53" s="33"/>
      <c r="T53" s="136" t="s">
        <v>31</v>
      </c>
      <c r="U53" s="136"/>
      <c r="V53" s="136"/>
      <c r="W53" s="136"/>
      <c r="AH53" s="10"/>
    </row>
    <row r="54" spans="1:34" ht="14.4" customHeight="1">
      <c r="A54" s="129" t="s">
        <v>64</v>
      </c>
      <c r="B54" s="130"/>
      <c r="C54" s="131"/>
      <c r="D54" s="129" t="s">
        <v>65</v>
      </c>
      <c r="E54" s="130"/>
      <c r="F54" s="131"/>
      <c r="G54" s="129" t="s">
        <v>66</v>
      </c>
      <c r="H54" s="130"/>
      <c r="I54" s="131"/>
      <c r="J54" s="42"/>
      <c r="M54" s="33"/>
      <c r="Q54" s="6"/>
      <c r="T54" s="132" t="s">
        <v>32</v>
      </c>
      <c r="U54" s="133"/>
      <c r="V54" s="133"/>
      <c r="W54" s="25" t="s">
        <v>33</v>
      </c>
      <c r="X54" s="124" t="str">
        <f>IF(会社情報登録!L13="","",会社情報登録!L13)</f>
        <v/>
      </c>
      <c r="Y54" s="125"/>
      <c r="Z54" s="125"/>
      <c r="AA54" s="126" t="s">
        <v>120</v>
      </c>
      <c r="AB54" s="126"/>
      <c r="AC54" s="69" t="s">
        <v>33</v>
      </c>
      <c r="AD54" s="127" t="str">
        <f>IF(会社情報登録!L14="","",会社情報登録!L14)</f>
        <v/>
      </c>
      <c r="AE54" s="125"/>
      <c r="AF54" s="125"/>
      <c r="AG54" s="125"/>
      <c r="AH54" s="128"/>
    </row>
    <row r="55" spans="1:34" ht="14.4" customHeight="1">
      <c r="A55" s="42"/>
      <c r="C55" s="43"/>
      <c r="G55" s="42"/>
      <c r="I55" s="43"/>
      <c r="J55" s="42"/>
      <c r="M55" s="33"/>
      <c r="Q55" s="6"/>
      <c r="T55" s="146" t="s">
        <v>34</v>
      </c>
      <c r="U55" s="146"/>
      <c r="V55" s="146"/>
      <c r="W55" s="26" t="s">
        <v>33</v>
      </c>
      <c r="X55" s="118" t="str">
        <f>IF(会社情報登録!L15="","",会社情報登録!L15)</f>
        <v/>
      </c>
      <c r="Y55" s="119"/>
      <c r="Z55" s="147" t="s">
        <v>35</v>
      </c>
      <c r="AA55" s="148"/>
      <c r="AB55" s="148"/>
      <c r="AC55" s="70" t="s">
        <v>33</v>
      </c>
      <c r="AD55" s="149" t="str">
        <f>IF(会社情報登録!L16="","",会社情報登録!L16)</f>
        <v/>
      </c>
      <c r="AE55" s="150"/>
      <c r="AF55" s="150"/>
      <c r="AG55" s="150"/>
      <c r="AH55" s="151"/>
    </row>
    <row r="56" spans="1:34" ht="14.4" customHeight="1">
      <c r="A56" s="42"/>
      <c r="C56" s="43"/>
      <c r="G56" s="42"/>
      <c r="I56" s="43"/>
      <c r="J56" s="42"/>
      <c r="M56" s="33"/>
      <c r="Q56" s="6"/>
      <c r="T56" s="140" t="s">
        <v>36</v>
      </c>
      <c r="U56" s="141"/>
      <c r="V56" s="141"/>
      <c r="W56" s="134" t="s">
        <v>33</v>
      </c>
      <c r="X56" s="116" t="s">
        <v>37</v>
      </c>
      <c r="Y56" s="117"/>
      <c r="Z56" s="118" t="str">
        <f>IF(会社情報登録!L17="","",会社情報登録!L17)</f>
        <v/>
      </c>
      <c r="AA56" s="119"/>
      <c r="AB56" s="119"/>
      <c r="AC56" s="119"/>
      <c r="AD56" s="119"/>
      <c r="AE56" s="119"/>
      <c r="AF56" s="119"/>
      <c r="AG56" s="119"/>
      <c r="AH56" s="120"/>
    </row>
    <row r="57" spans="1:34" ht="14.4" customHeight="1" thickBot="1">
      <c r="A57" s="44"/>
      <c r="B57" s="45"/>
      <c r="C57" s="46"/>
      <c r="D57" s="45"/>
      <c r="E57" s="45"/>
      <c r="F57" s="45"/>
      <c r="G57" s="44"/>
      <c r="H57" s="45"/>
      <c r="I57" s="46"/>
      <c r="J57" s="42"/>
      <c r="M57" s="15"/>
      <c r="N57" s="3"/>
      <c r="O57" s="3"/>
      <c r="P57" s="3"/>
      <c r="Q57" s="27"/>
      <c r="R57" s="3"/>
      <c r="S57" s="3"/>
      <c r="T57" s="135"/>
      <c r="U57" s="135"/>
      <c r="V57" s="135"/>
      <c r="W57" s="135"/>
      <c r="X57" s="121" t="str">
        <f>IF(会社情報登録!L18="","",会社情報登録!L18)</f>
        <v/>
      </c>
      <c r="Y57" s="122"/>
      <c r="Z57" s="122"/>
      <c r="AA57" s="122"/>
      <c r="AB57" s="122"/>
      <c r="AC57" s="122"/>
      <c r="AD57" s="122"/>
      <c r="AE57" s="122"/>
      <c r="AF57" s="122"/>
      <c r="AG57" s="122"/>
      <c r="AH57" s="123"/>
    </row>
    <row r="58" spans="1:34" ht="14.4" customHeight="1">
      <c r="D58" s="139">
        <v>45839</v>
      </c>
      <c r="E58" s="139"/>
      <c r="F58" s="139"/>
      <c r="G58" s="139"/>
      <c r="H58" s="139"/>
      <c r="I58" s="41" t="s">
        <v>62</v>
      </c>
    </row>
    <row r="59" spans="1:34" ht="13.8" thickBot="1"/>
    <row r="60" spans="1:34" ht="23.4">
      <c r="J60" s="252" t="s">
        <v>12</v>
      </c>
      <c r="K60" s="253"/>
      <c r="L60" s="253"/>
      <c r="M60" s="253"/>
      <c r="N60" s="253"/>
      <c r="O60" s="253"/>
      <c r="P60" s="253"/>
      <c r="Q60" s="253"/>
      <c r="R60" s="253"/>
      <c r="S60" s="253"/>
      <c r="T60" s="253"/>
      <c r="U60" s="253"/>
      <c r="V60" s="254"/>
    </row>
    <row r="61" spans="1:34">
      <c r="J61" s="7"/>
      <c r="K61" s="9"/>
      <c r="L61" s="9"/>
      <c r="M61" s="9"/>
      <c r="N61" s="9"/>
      <c r="O61" s="9"/>
      <c r="P61" s="9"/>
      <c r="Q61" s="9"/>
      <c r="R61" s="9"/>
      <c r="S61" s="9"/>
      <c r="T61" s="9"/>
      <c r="U61" s="9"/>
      <c r="V61" s="10"/>
    </row>
    <row r="62" spans="1:34" ht="16.2">
      <c r="J62" s="11"/>
      <c r="K62" s="12" t="s">
        <v>13</v>
      </c>
      <c r="L62" s="13"/>
      <c r="M62" s="13" t="s">
        <v>14</v>
      </c>
      <c r="N62" s="317" t="str">
        <f>IF(N4="","",N4)</f>
        <v/>
      </c>
      <c r="O62" s="317"/>
      <c r="P62" s="317"/>
      <c r="Q62" s="317"/>
      <c r="R62" s="317"/>
      <c r="S62" s="13" t="s">
        <v>15</v>
      </c>
      <c r="T62" s="13"/>
      <c r="U62" s="12" t="s">
        <v>16</v>
      </c>
      <c r="V62" s="10"/>
      <c r="W62" s="313" t="s">
        <v>173</v>
      </c>
      <c r="X62" s="314"/>
      <c r="Y62" s="314"/>
      <c r="Z62" s="314"/>
      <c r="AA62" s="314"/>
      <c r="AB62" s="314"/>
      <c r="AC62" s="314"/>
      <c r="AD62" s="314"/>
      <c r="AE62" s="314"/>
    </row>
    <row r="63" spans="1:34" ht="13.8" customHeight="1" thickBot="1">
      <c r="J63" s="15"/>
      <c r="K63" s="3"/>
      <c r="L63" s="3"/>
      <c r="M63" s="3"/>
      <c r="N63" s="3"/>
      <c r="O63" s="3"/>
      <c r="P63" s="3"/>
      <c r="Q63" s="3"/>
      <c r="R63" s="3"/>
      <c r="S63" s="16"/>
      <c r="T63" s="16"/>
      <c r="U63" s="16"/>
      <c r="V63" s="17"/>
      <c r="W63" s="313"/>
      <c r="X63" s="314"/>
      <c r="Y63" s="314"/>
      <c r="Z63" s="314"/>
      <c r="AA63" s="314"/>
      <c r="AB63" s="314"/>
      <c r="AC63" s="314"/>
      <c r="AD63" s="314"/>
      <c r="AE63" s="314"/>
    </row>
    <row r="64" spans="1:34" ht="13.8" thickBot="1">
      <c r="S64" s="4"/>
      <c r="T64" s="4"/>
      <c r="U64" s="4"/>
      <c r="V64" s="4"/>
      <c r="W64" s="4"/>
    </row>
    <row r="65" spans="1:34" ht="15" thickBot="1">
      <c r="S65" s="4"/>
      <c r="V65" s="257" t="s">
        <v>20</v>
      </c>
      <c r="W65" s="258"/>
      <c r="X65" s="342" t="str">
        <f>IF(X7="","",X7)</f>
        <v/>
      </c>
      <c r="Y65" s="342"/>
      <c r="Z65" s="18" t="s">
        <v>21</v>
      </c>
      <c r="AA65" s="342" t="str">
        <f>IF(AA7="","",AA7)</f>
        <v/>
      </c>
      <c r="AB65" s="342"/>
      <c r="AC65" s="18" t="s">
        <v>22</v>
      </c>
      <c r="AD65" s="342" t="str">
        <f>IF(AD7="","",AD7)</f>
        <v/>
      </c>
      <c r="AE65" s="342"/>
      <c r="AF65" s="20" t="s">
        <v>23</v>
      </c>
      <c r="AG65" s="19"/>
      <c r="AH65" s="8"/>
    </row>
    <row r="66" spans="1:34">
      <c r="S66" s="4"/>
      <c r="T66" s="4"/>
      <c r="U66" s="4"/>
    </row>
    <row r="67" spans="1:34" ht="16.2">
      <c r="B67" s="5" t="s">
        <v>17</v>
      </c>
      <c r="C67" s="6"/>
      <c r="D67" s="6"/>
      <c r="E67" s="6"/>
      <c r="F67" s="6"/>
      <c r="G67" s="6"/>
      <c r="H67" s="6"/>
      <c r="I67" s="6"/>
      <c r="J67" s="6"/>
      <c r="K67" s="6"/>
      <c r="L67" s="6"/>
      <c r="M67" s="6"/>
      <c r="N67" s="6"/>
      <c r="O67" s="6"/>
      <c r="S67" s="4"/>
      <c r="T67" s="271"/>
      <c r="U67" s="271"/>
      <c r="V67" s="271"/>
      <c r="W67" s="271"/>
      <c r="X67" s="271"/>
      <c r="Y67" s="271"/>
      <c r="Z67" s="271"/>
      <c r="AA67" s="271"/>
      <c r="AB67" s="271"/>
      <c r="AC67" s="271"/>
      <c r="AD67" s="271"/>
      <c r="AE67" s="271"/>
      <c r="AF67" s="271"/>
      <c r="AG67" s="271"/>
    </row>
    <row r="68" spans="1:34" ht="14.4">
      <c r="B68" s="6"/>
      <c r="C68" s="6"/>
      <c r="D68" s="6"/>
      <c r="E68" s="6"/>
      <c r="F68" s="6"/>
      <c r="G68" s="6"/>
      <c r="H68" s="6"/>
      <c r="I68" s="6"/>
      <c r="J68" s="6"/>
      <c r="K68" s="6"/>
      <c r="L68" s="6"/>
      <c r="M68" s="6"/>
      <c r="N68" s="6"/>
      <c r="O68" s="6"/>
      <c r="T68" s="271"/>
      <c r="U68" s="271"/>
      <c r="V68" s="271"/>
      <c r="W68" s="271"/>
      <c r="X68" s="271"/>
      <c r="Y68" s="271"/>
      <c r="Z68" s="271"/>
      <c r="AA68" s="271"/>
      <c r="AB68" s="271"/>
      <c r="AC68" s="271"/>
      <c r="AD68" s="271"/>
      <c r="AE68" s="271"/>
      <c r="AF68" s="271"/>
      <c r="AG68" s="271"/>
    </row>
    <row r="69" spans="1:34" ht="15" thickBot="1">
      <c r="B69" t="s">
        <v>18</v>
      </c>
      <c r="C69" s="6"/>
      <c r="D69" s="6"/>
      <c r="E69" s="6"/>
      <c r="F69" s="6"/>
      <c r="G69" s="6"/>
      <c r="H69" s="6"/>
      <c r="I69" s="6"/>
      <c r="J69" s="6"/>
      <c r="K69" s="6"/>
      <c r="L69" s="6"/>
      <c r="M69" s="6"/>
      <c r="N69" s="6"/>
      <c r="O69" s="6"/>
      <c r="T69" s="271"/>
      <c r="U69" s="271"/>
      <c r="V69" s="271"/>
      <c r="W69" s="271"/>
      <c r="X69" s="271"/>
      <c r="Y69" s="271"/>
      <c r="Z69" s="271"/>
      <c r="AA69" s="271"/>
      <c r="AB69" s="271"/>
      <c r="AC69" s="271"/>
      <c r="AD69" s="271"/>
      <c r="AE69" s="271"/>
      <c r="AF69" s="271"/>
      <c r="AG69" s="271"/>
    </row>
    <row r="70" spans="1:34" ht="14.4">
      <c r="B70" s="276" t="s">
        <v>57</v>
      </c>
      <c r="C70" s="277"/>
      <c r="D70" s="277"/>
      <c r="E70" s="277"/>
      <c r="F70" s="277"/>
      <c r="G70" s="277"/>
      <c r="H70" s="277"/>
      <c r="I70" s="277"/>
      <c r="J70" s="277"/>
      <c r="K70" s="277"/>
      <c r="L70" s="278"/>
      <c r="M70" s="6"/>
      <c r="N70" s="6"/>
      <c r="O70" s="6"/>
      <c r="T70" s="271"/>
      <c r="U70" s="271"/>
      <c r="V70" s="271"/>
      <c r="W70" s="271"/>
      <c r="X70" s="271"/>
      <c r="Y70" s="271"/>
      <c r="Z70" s="271"/>
      <c r="AA70" s="271"/>
      <c r="AB70" s="271"/>
      <c r="AC70" s="271"/>
      <c r="AD70" s="271"/>
      <c r="AE70" s="271"/>
      <c r="AF70" s="271"/>
      <c r="AG70" s="271"/>
    </row>
    <row r="71" spans="1:34" ht="24" thickBot="1">
      <c r="B71" s="279">
        <f>H84+H86</f>
        <v>0</v>
      </c>
      <c r="C71" s="280"/>
      <c r="D71" s="280"/>
      <c r="E71" s="280"/>
      <c r="F71" s="280"/>
      <c r="G71" s="280"/>
      <c r="H71" s="280"/>
      <c r="I71" s="280"/>
      <c r="J71" s="280"/>
      <c r="K71" s="280"/>
      <c r="L71" s="281"/>
      <c r="M71" s="6" t="s">
        <v>19</v>
      </c>
      <c r="N71" s="6"/>
      <c r="O71" s="6"/>
      <c r="S71" s="4"/>
      <c r="T71" s="4"/>
      <c r="U71" s="4"/>
      <c r="V71" s="4"/>
      <c r="W71" s="4"/>
      <c r="X71" s="4"/>
      <c r="Y71" s="4"/>
      <c r="Z71" s="4"/>
      <c r="AA71" s="4"/>
      <c r="AB71" s="4"/>
      <c r="AC71" s="4"/>
    </row>
    <row r="72" spans="1:34">
      <c r="S72" s="4"/>
      <c r="T72" s="4"/>
      <c r="U72" s="4"/>
      <c r="V72" s="4"/>
      <c r="W72" s="4"/>
      <c r="X72" s="4"/>
      <c r="Y72" s="4"/>
      <c r="Z72" s="4"/>
      <c r="AA72" s="4"/>
      <c r="AB72" s="4"/>
      <c r="AC72" s="4"/>
    </row>
    <row r="73" spans="1:34" ht="15" thickBot="1">
      <c r="A73" s="36"/>
      <c r="E73" s="6"/>
      <c r="F73" s="30"/>
      <c r="G73" s="30"/>
      <c r="H73" s="30"/>
      <c r="I73" s="30"/>
      <c r="J73" s="30"/>
      <c r="K73" s="30"/>
      <c r="L73" s="30"/>
      <c r="M73" s="30"/>
      <c r="N73" s="6"/>
      <c r="O73" s="6"/>
      <c r="P73" s="6"/>
      <c r="Q73" s="6"/>
      <c r="S73" s="4"/>
      <c r="T73" s="4"/>
      <c r="U73" s="4"/>
      <c r="V73" s="4"/>
      <c r="W73" s="4"/>
      <c r="X73" s="4"/>
      <c r="Y73" s="4"/>
      <c r="Z73" s="4"/>
      <c r="AA73" s="4"/>
      <c r="AB73" s="4"/>
      <c r="AC73" s="4"/>
    </row>
    <row r="74" spans="1:34" ht="14.4">
      <c r="A74" s="282" t="s">
        <v>41</v>
      </c>
      <c r="B74" s="282"/>
      <c r="C74" s="282"/>
      <c r="D74" s="282"/>
      <c r="E74" s="282"/>
      <c r="F74" s="282"/>
      <c r="G74" s="282"/>
      <c r="H74" s="282"/>
      <c r="I74" s="282"/>
      <c r="J74" s="282"/>
      <c r="K74" s="282"/>
      <c r="L74" s="282"/>
      <c r="M74" s="282"/>
      <c r="N74" s="282"/>
      <c r="O74" s="282"/>
      <c r="P74" s="282"/>
      <c r="Q74" s="6"/>
      <c r="S74" s="283" t="s">
        <v>2</v>
      </c>
      <c r="T74" s="155"/>
      <c r="U74" s="155"/>
      <c r="V74" s="155"/>
      <c r="W74" s="155"/>
      <c r="X74" s="155"/>
      <c r="Y74" s="155"/>
      <c r="Z74" s="155"/>
      <c r="AA74" s="155"/>
      <c r="AB74" s="155"/>
      <c r="AC74" s="155"/>
      <c r="AD74" s="155"/>
      <c r="AE74" s="155"/>
      <c r="AF74" s="155"/>
      <c r="AG74" s="155"/>
      <c r="AH74" s="284"/>
    </row>
    <row r="75" spans="1:34" ht="15" thickBot="1">
      <c r="A75" s="343" t="str">
        <f>IF(A17="","",A17)</f>
        <v/>
      </c>
      <c r="B75" s="343"/>
      <c r="C75" s="343"/>
      <c r="D75" s="343"/>
      <c r="E75" s="343"/>
      <c r="F75" s="343"/>
      <c r="G75" s="343"/>
      <c r="H75" s="343"/>
      <c r="I75" s="343"/>
      <c r="J75" s="343"/>
      <c r="K75" s="343"/>
      <c r="L75" s="343"/>
      <c r="M75" s="343"/>
      <c r="N75" s="343"/>
      <c r="O75" s="343"/>
      <c r="P75" s="343"/>
      <c r="Q75" s="37"/>
      <c r="S75" s="159"/>
      <c r="T75" s="160"/>
      <c r="U75" s="160"/>
      <c r="V75" s="160"/>
      <c r="W75" s="160"/>
      <c r="X75" s="160"/>
      <c r="Y75" s="160"/>
      <c r="Z75" s="160"/>
      <c r="AA75" s="160"/>
      <c r="AB75" s="160"/>
      <c r="AC75" s="160"/>
      <c r="AD75" s="160"/>
      <c r="AE75" s="160"/>
      <c r="AF75" s="160"/>
      <c r="AG75" s="160"/>
      <c r="AH75" s="285"/>
    </row>
    <row r="76" spans="1:34" ht="15" thickBot="1">
      <c r="A76" s="344"/>
      <c r="B76" s="344"/>
      <c r="C76" s="344"/>
      <c r="D76" s="344"/>
      <c r="E76" s="344"/>
      <c r="F76" s="344"/>
      <c r="G76" s="344"/>
      <c r="H76" s="344"/>
      <c r="I76" s="344"/>
      <c r="J76" s="344"/>
      <c r="K76" s="344"/>
      <c r="L76" s="344"/>
      <c r="M76" s="344"/>
      <c r="N76" s="344"/>
      <c r="O76" s="344"/>
      <c r="P76" s="344"/>
      <c r="Q76" s="37"/>
      <c r="S76" s="209" t="s">
        <v>52</v>
      </c>
      <c r="T76" s="208"/>
      <c r="U76" s="208"/>
      <c r="V76" s="208"/>
      <c r="W76" s="208"/>
      <c r="X76" s="208"/>
      <c r="Y76" s="208"/>
      <c r="Z76" s="210" t="s">
        <v>4</v>
      </c>
      <c r="AA76" s="339">
        <f>AA18</f>
        <v>0</v>
      </c>
      <c r="AB76" s="339"/>
      <c r="AC76" s="339"/>
      <c r="AD76" s="339"/>
      <c r="AE76" s="339"/>
      <c r="AF76" s="339"/>
      <c r="AG76" s="339"/>
      <c r="AH76" s="340"/>
    </row>
    <row r="77" spans="1:34" ht="16.2">
      <c r="Q77" s="28"/>
      <c r="S77" s="209"/>
      <c r="T77" s="208"/>
      <c r="U77" s="208"/>
      <c r="V77" s="208"/>
      <c r="W77" s="208"/>
      <c r="X77" s="208"/>
      <c r="Y77" s="208"/>
      <c r="Z77" s="210"/>
      <c r="AA77" s="339"/>
      <c r="AB77" s="339"/>
      <c r="AC77" s="339"/>
      <c r="AD77" s="339"/>
      <c r="AE77" s="339"/>
      <c r="AF77" s="339"/>
      <c r="AG77" s="339"/>
      <c r="AH77" s="340"/>
    </row>
    <row r="78" spans="1:34" ht="16.2">
      <c r="A78" s="315" t="s">
        <v>42</v>
      </c>
      <c r="B78" s="315"/>
      <c r="C78" s="315"/>
      <c r="D78" s="315"/>
      <c r="E78" s="315"/>
      <c r="F78" s="315"/>
      <c r="G78" s="315"/>
      <c r="H78" s="315"/>
      <c r="I78" s="315"/>
      <c r="J78" s="315"/>
      <c r="K78" s="315"/>
      <c r="L78" s="315"/>
      <c r="M78" s="316"/>
      <c r="N78" s="316"/>
      <c r="Q78" s="29"/>
      <c r="S78" s="209" t="s">
        <v>51</v>
      </c>
      <c r="T78" s="208"/>
      <c r="U78" s="208"/>
      <c r="V78" s="208"/>
      <c r="W78" s="208"/>
      <c r="X78" s="208"/>
      <c r="Y78" s="208"/>
      <c r="Z78" s="210" t="s">
        <v>5</v>
      </c>
      <c r="AA78" s="339">
        <f>AA20</f>
        <v>0</v>
      </c>
      <c r="AB78" s="339"/>
      <c r="AC78" s="339"/>
      <c r="AD78" s="339"/>
      <c r="AE78" s="339"/>
      <c r="AF78" s="339"/>
      <c r="AG78" s="339"/>
      <c r="AH78" s="340"/>
    </row>
    <row r="79" spans="1:34" ht="16.8" thickBot="1">
      <c r="A79" s="341" t="str">
        <f>IF(A21="","",A21)</f>
        <v/>
      </c>
      <c r="B79" s="341"/>
      <c r="C79" s="341"/>
      <c r="D79" s="341"/>
      <c r="E79" s="341"/>
      <c r="F79" s="341"/>
      <c r="G79" s="341"/>
      <c r="H79" s="341"/>
      <c r="I79" s="341"/>
      <c r="J79" s="341"/>
      <c r="K79" s="341"/>
      <c r="L79" s="341"/>
      <c r="M79" s="341"/>
      <c r="N79" s="341"/>
      <c r="O79" s="341"/>
      <c r="P79" s="341"/>
      <c r="Q79" s="29"/>
      <c r="S79" s="209"/>
      <c r="T79" s="208"/>
      <c r="U79" s="208"/>
      <c r="V79" s="208"/>
      <c r="W79" s="208"/>
      <c r="X79" s="208"/>
      <c r="Y79" s="208"/>
      <c r="Z79" s="210"/>
      <c r="AA79" s="339"/>
      <c r="AB79" s="339"/>
      <c r="AC79" s="339"/>
      <c r="AD79" s="339"/>
      <c r="AE79" s="339"/>
      <c r="AF79" s="339"/>
      <c r="AG79" s="339"/>
      <c r="AH79" s="340"/>
    </row>
    <row r="80" spans="1:34" ht="13.8" thickBot="1">
      <c r="A80" s="248"/>
      <c r="B80" s="248"/>
      <c r="C80" s="248"/>
      <c r="D80" s="248"/>
      <c r="E80" s="248"/>
      <c r="F80" s="248"/>
      <c r="G80" s="248"/>
      <c r="H80" s="248"/>
      <c r="I80" s="248"/>
      <c r="J80" s="248"/>
      <c r="K80" s="248"/>
      <c r="L80" s="248"/>
      <c r="M80" s="248"/>
      <c r="N80" s="248"/>
      <c r="O80" s="248"/>
      <c r="P80" s="248"/>
      <c r="S80" s="229" t="s">
        <v>55</v>
      </c>
      <c r="T80" s="230"/>
      <c r="U80" s="230"/>
      <c r="V80" s="230"/>
      <c r="W80" s="230"/>
      <c r="X80" s="230"/>
      <c r="Y80" s="231"/>
      <c r="Z80" s="232" t="s">
        <v>3</v>
      </c>
      <c r="AA80" s="234">
        <f>AA76+AA78</f>
        <v>0</v>
      </c>
      <c r="AB80" s="234"/>
      <c r="AC80" s="234"/>
      <c r="AD80" s="234"/>
      <c r="AE80" s="234"/>
      <c r="AF80" s="234"/>
      <c r="AG80" s="234"/>
      <c r="AH80" s="235"/>
    </row>
    <row r="81" spans="1:34" ht="15" thickBot="1">
      <c r="R81" s="6"/>
      <c r="S81" s="194"/>
      <c r="T81" s="195"/>
      <c r="U81" s="195"/>
      <c r="V81" s="195"/>
      <c r="W81" s="195"/>
      <c r="X81" s="195"/>
      <c r="Y81" s="196"/>
      <c r="Z81" s="233"/>
      <c r="AA81" s="236"/>
      <c r="AB81" s="236"/>
      <c r="AC81" s="236"/>
      <c r="AD81" s="236"/>
      <c r="AE81" s="236"/>
      <c r="AF81" s="236"/>
      <c r="AG81" s="236"/>
      <c r="AH81" s="237"/>
    </row>
    <row r="82" spans="1:34" ht="14.4">
      <c r="A82" s="260" t="s">
        <v>48</v>
      </c>
      <c r="B82" s="261"/>
      <c r="C82" s="261"/>
      <c r="D82" s="261"/>
      <c r="E82" s="261"/>
      <c r="F82" s="261"/>
      <c r="G82" s="261"/>
      <c r="H82" s="261"/>
      <c r="I82" s="261"/>
      <c r="J82" s="261"/>
      <c r="K82" s="261"/>
      <c r="L82" s="261"/>
      <c r="M82" s="261"/>
      <c r="N82" s="261"/>
      <c r="O82" s="261"/>
      <c r="P82" s="262"/>
      <c r="R82" s="6"/>
      <c r="S82" s="318" t="s">
        <v>58</v>
      </c>
      <c r="T82" s="245"/>
      <c r="U82" s="245"/>
      <c r="V82" s="245"/>
      <c r="W82" s="245"/>
      <c r="X82" s="245"/>
      <c r="Y82" s="246"/>
      <c r="Z82" s="250" t="s">
        <v>0</v>
      </c>
      <c r="AA82" s="319">
        <f>AA24</f>
        <v>0</v>
      </c>
      <c r="AB82" s="319"/>
      <c r="AC82" s="319"/>
      <c r="AD82" s="319"/>
      <c r="AE82" s="319"/>
      <c r="AF82" s="319"/>
      <c r="AG82" s="319"/>
      <c r="AH82" s="320"/>
    </row>
    <row r="83" spans="1:34" ht="15" thickBot="1">
      <c r="A83" s="263"/>
      <c r="B83" s="264"/>
      <c r="C83" s="264"/>
      <c r="D83" s="264"/>
      <c r="E83" s="264"/>
      <c r="F83" s="264"/>
      <c r="G83" s="264"/>
      <c r="H83" s="264"/>
      <c r="I83" s="264"/>
      <c r="J83" s="264"/>
      <c r="K83" s="264"/>
      <c r="L83" s="264"/>
      <c r="M83" s="264"/>
      <c r="N83" s="264"/>
      <c r="O83" s="264"/>
      <c r="P83" s="265"/>
      <c r="R83" s="37"/>
      <c r="S83" s="247"/>
      <c r="T83" s="248"/>
      <c r="U83" s="248"/>
      <c r="V83" s="248"/>
      <c r="W83" s="248"/>
      <c r="X83" s="248"/>
      <c r="Y83" s="249"/>
      <c r="Z83" s="251"/>
      <c r="AA83" s="321"/>
      <c r="AB83" s="321"/>
      <c r="AC83" s="321"/>
      <c r="AD83" s="321"/>
      <c r="AE83" s="321"/>
      <c r="AF83" s="321"/>
      <c r="AG83" s="321"/>
      <c r="AH83" s="322"/>
    </row>
    <row r="84" spans="1:34" ht="14.4">
      <c r="A84" s="323" t="s">
        <v>53</v>
      </c>
      <c r="B84" s="240"/>
      <c r="C84" s="240"/>
      <c r="D84" s="240"/>
      <c r="E84" s="240"/>
      <c r="F84" s="240"/>
      <c r="G84" s="243" t="s">
        <v>47</v>
      </c>
      <c r="H84" s="304">
        <f>AA82-AA84</f>
        <v>0</v>
      </c>
      <c r="I84" s="305"/>
      <c r="J84" s="305"/>
      <c r="K84" s="305"/>
      <c r="L84" s="305"/>
      <c r="M84" s="305"/>
      <c r="N84" s="305"/>
      <c r="O84" s="305"/>
      <c r="P84" s="306"/>
      <c r="R84" s="38"/>
      <c r="S84" s="209" t="s">
        <v>50</v>
      </c>
      <c r="T84" s="208"/>
      <c r="U84" s="208"/>
      <c r="V84" s="208"/>
      <c r="W84" s="208"/>
      <c r="X84" s="208"/>
      <c r="Y84" s="208"/>
      <c r="Z84" s="210" t="s">
        <v>11</v>
      </c>
      <c r="AA84" s="339">
        <f>AB98</f>
        <v>0</v>
      </c>
      <c r="AB84" s="339"/>
      <c r="AC84" s="339"/>
      <c r="AD84" s="339"/>
      <c r="AE84" s="339"/>
      <c r="AF84" s="339"/>
      <c r="AG84" s="339"/>
      <c r="AH84" s="340"/>
    </row>
    <row r="85" spans="1:34">
      <c r="A85" s="241"/>
      <c r="B85" s="242"/>
      <c r="C85" s="242"/>
      <c r="D85" s="242"/>
      <c r="E85" s="242"/>
      <c r="F85" s="242"/>
      <c r="G85" s="210"/>
      <c r="H85" s="307"/>
      <c r="I85" s="308"/>
      <c r="J85" s="308"/>
      <c r="K85" s="308"/>
      <c r="L85" s="308"/>
      <c r="M85" s="308"/>
      <c r="N85" s="308"/>
      <c r="O85" s="308"/>
      <c r="P85" s="309"/>
      <c r="S85" s="209"/>
      <c r="T85" s="208"/>
      <c r="U85" s="208"/>
      <c r="V85" s="208"/>
      <c r="W85" s="208"/>
      <c r="X85" s="208"/>
      <c r="Y85" s="208"/>
      <c r="Z85" s="210"/>
      <c r="AA85" s="339"/>
      <c r="AB85" s="339"/>
      <c r="AC85" s="339"/>
      <c r="AD85" s="339"/>
      <c r="AE85" s="339"/>
      <c r="AF85" s="339"/>
      <c r="AG85" s="339"/>
      <c r="AH85" s="340"/>
    </row>
    <row r="86" spans="1:34" ht="14.4">
      <c r="A86" s="296" t="s">
        <v>1</v>
      </c>
      <c r="B86" s="162"/>
      <c r="C86" s="162"/>
      <c r="D86" s="162"/>
      <c r="E86" s="162"/>
      <c r="F86" s="162"/>
      <c r="G86" s="210" t="s">
        <v>56</v>
      </c>
      <c r="H86" s="367">
        <f>H84*0.1</f>
        <v>0</v>
      </c>
      <c r="I86" s="368"/>
      <c r="J86" s="368"/>
      <c r="K86" s="368"/>
      <c r="L86" s="368"/>
      <c r="M86" s="368"/>
      <c r="N86" s="368"/>
      <c r="O86" s="368"/>
      <c r="P86" s="369"/>
      <c r="S86" s="156" t="s">
        <v>49</v>
      </c>
      <c r="T86" s="157"/>
      <c r="U86" s="157"/>
      <c r="V86" s="157"/>
      <c r="W86" s="157"/>
      <c r="X86" s="157"/>
      <c r="Y86" s="158"/>
      <c r="Z86" s="162"/>
      <c r="AA86" s="288">
        <f>AA80-H84-AA84</f>
        <v>0</v>
      </c>
      <c r="AB86" s="289"/>
      <c r="AC86" s="289"/>
      <c r="AD86" s="289"/>
      <c r="AE86" s="289"/>
      <c r="AF86" s="289"/>
      <c r="AG86" s="289"/>
      <c r="AH86" s="290"/>
    </row>
    <row r="87" spans="1:34" ht="13.8" thickBot="1">
      <c r="A87" s="1"/>
      <c r="B87" s="2"/>
      <c r="C87" s="310">
        <v>0.1</v>
      </c>
      <c r="D87" s="310"/>
      <c r="E87" s="310"/>
      <c r="F87" s="311"/>
      <c r="G87" s="297"/>
      <c r="H87" s="370"/>
      <c r="I87" s="371"/>
      <c r="J87" s="371"/>
      <c r="K87" s="371"/>
      <c r="L87" s="371"/>
      <c r="M87" s="371"/>
      <c r="N87" s="371"/>
      <c r="O87" s="371"/>
      <c r="P87" s="372"/>
      <c r="S87" s="159"/>
      <c r="T87" s="160"/>
      <c r="U87" s="160"/>
      <c r="V87" s="160"/>
      <c r="W87" s="160"/>
      <c r="X87" s="160"/>
      <c r="Y87" s="161"/>
      <c r="Z87" s="163"/>
      <c r="AA87" s="291"/>
      <c r="AB87" s="292"/>
      <c r="AC87" s="292"/>
      <c r="AD87" s="292"/>
      <c r="AE87" s="292"/>
      <c r="AF87" s="292"/>
      <c r="AG87" s="292"/>
      <c r="AH87" s="293"/>
    </row>
    <row r="88" spans="1:34">
      <c r="S88" s="294" t="str">
        <f>IF(AA82&gt;=AB98,"","累計出来高が既請求額を下回ることはありません")</f>
        <v/>
      </c>
      <c r="T88" s="294"/>
      <c r="U88" s="294"/>
      <c r="V88" s="294"/>
      <c r="W88" s="294"/>
      <c r="X88" s="294"/>
      <c r="Y88" s="294"/>
      <c r="Z88" s="294"/>
      <c r="AA88" s="294"/>
      <c r="AB88" s="294"/>
      <c r="AC88" s="294"/>
      <c r="AD88" s="294"/>
      <c r="AE88" s="294"/>
      <c r="AF88" s="294"/>
      <c r="AG88" s="294"/>
      <c r="AH88" s="294"/>
    </row>
    <row r="89" spans="1:34">
      <c r="A89" s="365"/>
      <c r="B89" s="365"/>
      <c r="C89" s="365"/>
      <c r="D89" s="365"/>
      <c r="E89" s="365"/>
      <c r="F89" s="85"/>
      <c r="G89" s="85"/>
      <c r="H89" s="85"/>
      <c r="I89" s="85"/>
      <c r="J89" s="85"/>
      <c r="K89" s="85"/>
      <c r="L89" s="85"/>
      <c r="M89" s="85"/>
      <c r="N89" s="85"/>
      <c r="O89" s="85"/>
      <c r="P89" s="85"/>
      <c r="Q89" s="85"/>
      <c r="S89" s="295"/>
      <c r="T89" s="295"/>
      <c r="U89" s="295"/>
      <c r="V89" s="295"/>
      <c r="W89" s="295"/>
      <c r="X89" s="295"/>
      <c r="Y89" s="295"/>
      <c r="Z89" s="295"/>
      <c r="AA89" s="295"/>
      <c r="AB89" s="295"/>
      <c r="AC89" s="295"/>
      <c r="AD89" s="295"/>
      <c r="AE89" s="295"/>
      <c r="AF89" s="295"/>
      <c r="AG89" s="295"/>
      <c r="AH89" s="295"/>
    </row>
    <row r="90" spans="1:34" ht="13.8" thickBot="1">
      <c r="A90" s="81"/>
      <c r="B90" s="364"/>
      <c r="C90" s="364"/>
      <c r="D90" s="364"/>
      <c r="E90" s="364"/>
      <c r="F90" s="364"/>
      <c r="G90" s="364"/>
      <c r="H90" s="364"/>
      <c r="I90" s="364"/>
      <c r="J90" s="364"/>
      <c r="K90" s="364"/>
      <c r="L90" s="364"/>
      <c r="M90" s="364"/>
      <c r="N90" s="364"/>
      <c r="O90" s="364"/>
      <c r="P90" s="364"/>
      <c r="Q90" s="364"/>
    </row>
    <row r="91" spans="1:34">
      <c r="A91" s="85"/>
      <c r="B91" s="85"/>
      <c r="C91" s="85"/>
      <c r="D91" s="85"/>
      <c r="E91" s="85"/>
      <c r="F91" s="85"/>
      <c r="G91" s="85"/>
      <c r="H91" s="85"/>
      <c r="I91" s="85"/>
      <c r="J91" s="85"/>
      <c r="K91" s="85"/>
      <c r="L91" s="85"/>
      <c r="M91" s="85"/>
      <c r="N91" s="85"/>
      <c r="O91" s="85"/>
      <c r="P91" s="85"/>
      <c r="Q91" s="85"/>
      <c r="S91" s="215" t="s">
        <v>7</v>
      </c>
      <c r="T91" s="216"/>
      <c r="U91" s="216"/>
      <c r="V91" s="216"/>
      <c r="W91" s="216"/>
      <c r="X91" s="216"/>
      <c r="Y91" s="216"/>
      <c r="Z91" s="216"/>
      <c r="AA91" s="216"/>
      <c r="AB91" s="216"/>
      <c r="AC91" s="216"/>
      <c r="AD91" s="216"/>
      <c r="AE91" s="216"/>
      <c r="AF91" s="216"/>
      <c r="AG91" s="216"/>
      <c r="AH91" s="217"/>
    </row>
    <row r="92" spans="1:34">
      <c r="A92" s="81"/>
      <c r="B92" s="214"/>
      <c r="C92" s="214"/>
      <c r="D92" s="214"/>
      <c r="E92" s="214"/>
      <c r="F92" s="214"/>
      <c r="G92" s="214"/>
      <c r="H92" s="214"/>
      <c r="I92" s="214"/>
      <c r="J92" s="214"/>
      <c r="K92" s="214"/>
      <c r="L92" s="214"/>
      <c r="M92" s="214"/>
      <c r="N92" s="214"/>
      <c r="O92" s="214"/>
      <c r="P92" s="214"/>
      <c r="Q92" s="214"/>
      <c r="S92" s="218"/>
      <c r="T92" s="219"/>
      <c r="U92" s="219"/>
      <c r="V92" s="219"/>
      <c r="W92" s="219"/>
      <c r="X92" s="219"/>
      <c r="Y92" s="219"/>
      <c r="Z92" s="219"/>
      <c r="AA92" s="219"/>
      <c r="AB92" s="219"/>
      <c r="AC92" s="219"/>
      <c r="AD92" s="219"/>
      <c r="AE92" s="219"/>
      <c r="AF92" s="219"/>
      <c r="AG92" s="219"/>
      <c r="AH92" s="220"/>
    </row>
    <row r="93" spans="1:34" ht="14.4">
      <c r="A93" s="85"/>
      <c r="B93" s="85"/>
      <c r="C93" s="85"/>
      <c r="D93" s="85"/>
      <c r="E93" s="85"/>
      <c r="F93" s="85"/>
      <c r="G93" s="85"/>
      <c r="H93" s="85"/>
      <c r="I93" s="85"/>
      <c r="J93" s="85"/>
      <c r="K93" s="85"/>
      <c r="L93" s="85"/>
      <c r="M93" s="85"/>
      <c r="N93" s="85"/>
      <c r="O93" s="85"/>
      <c r="P93" s="85"/>
      <c r="Q93" s="85"/>
      <c r="S93" s="172"/>
      <c r="T93" s="173"/>
      <c r="U93" s="173"/>
      <c r="V93" s="174"/>
      <c r="W93" s="175" t="s">
        <v>8</v>
      </c>
      <c r="X93" s="173"/>
      <c r="Y93" s="173"/>
      <c r="Z93" s="173"/>
      <c r="AA93" s="174"/>
      <c r="AB93" s="176" t="s">
        <v>9</v>
      </c>
      <c r="AC93" s="177"/>
      <c r="AD93" s="177"/>
      <c r="AE93" s="177"/>
      <c r="AF93" s="177"/>
      <c r="AG93" s="177"/>
      <c r="AH93" s="178"/>
    </row>
    <row r="94" spans="1:34">
      <c r="A94" s="81"/>
      <c r="B94" s="364"/>
      <c r="C94" s="364"/>
      <c r="D94" s="364"/>
      <c r="E94" s="364"/>
      <c r="F94" s="364"/>
      <c r="G94" s="364"/>
      <c r="H94" s="364"/>
      <c r="I94" s="364"/>
      <c r="J94" s="364"/>
      <c r="K94" s="364"/>
      <c r="L94" s="364"/>
      <c r="M94" s="364"/>
      <c r="N94" s="364"/>
      <c r="O94" s="364"/>
      <c r="P94" s="364"/>
      <c r="Q94" s="364"/>
      <c r="S94" s="191" t="s">
        <v>6</v>
      </c>
      <c r="T94" s="192"/>
      <c r="U94" s="192"/>
      <c r="V94" s="193"/>
      <c r="W94" s="330" t="str">
        <f>IF(W36="","",W36)</f>
        <v/>
      </c>
      <c r="X94" s="331"/>
      <c r="Y94" s="331"/>
      <c r="Z94" s="331"/>
      <c r="AA94" s="332"/>
      <c r="AB94" s="324">
        <f>AB36</f>
        <v>0</v>
      </c>
      <c r="AC94" s="325"/>
      <c r="AD94" s="325"/>
      <c r="AE94" s="325"/>
      <c r="AF94" s="325"/>
      <c r="AG94" s="325"/>
      <c r="AH94" s="326"/>
    </row>
    <row r="95" spans="1:34">
      <c r="A95" s="85"/>
      <c r="B95" s="85"/>
      <c r="C95" s="85"/>
      <c r="D95" s="85"/>
      <c r="E95" s="85"/>
      <c r="F95" s="85"/>
      <c r="G95" s="85"/>
      <c r="H95" s="85"/>
      <c r="I95" s="85"/>
      <c r="J95" s="85"/>
      <c r="K95" s="85"/>
      <c r="L95" s="85"/>
      <c r="M95" s="85"/>
      <c r="N95" s="85"/>
      <c r="O95" s="85"/>
      <c r="P95" s="85"/>
      <c r="Q95" s="85"/>
      <c r="S95" s="194"/>
      <c r="T95" s="195"/>
      <c r="U95" s="195"/>
      <c r="V95" s="196"/>
      <c r="W95" s="333"/>
      <c r="X95" s="334"/>
      <c r="Y95" s="334"/>
      <c r="Z95" s="334"/>
      <c r="AA95" s="335"/>
      <c r="AB95" s="336"/>
      <c r="AC95" s="337"/>
      <c r="AD95" s="337"/>
      <c r="AE95" s="337"/>
      <c r="AF95" s="337"/>
      <c r="AG95" s="337"/>
      <c r="AH95" s="338"/>
    </row>
    <row r="96" spans="1:34">
      <c r="A96" s="81"/>
      <c r="B96" s="364"/>
      <c r="C96" s="364"/>
      <c r="D96" s="364"/>
      <c r="E96" s="364"/>
      <c r="F96" s="364"/>
      <c r="G96" s="364"/>
      <c r="H96" s="364"/>
      <c r="I96" s="364"/>
      <c r="J96" s="364"/>
      <c r="K96" s="364"/>
      <c r="L96" s="364"/>
      <c r="M96" s="364"/>
      <c r="N96" s="364"/>
      <c r="O96" s="364"/>
      <c r="P96" s="364"/>
      <c r="Q96" s="364"/>
      <c r="S96" s="185" t="s">
        <v>54</v>
      </c>
      <c r="T96" s="186"/>
      <c r="U96" s="186"/>
      <c r="V96" s="186"/>
      <c r="W96" s="186"/>
      <c r="X96" s="186"/>
      <c r="Y96" s="186"/>
      <c r="Z96" s="186"/>
      <c r="AA96" s="187"/>
      <c r="AB96" s="324">
        <f>AB38</f>
        <v>0</v>
      </c>
      <c r="AC96" s="325"/>
      <c r="AD96" s="325"/>
      <c r="AE96" s="325"/>
      <c r="AF96" s="325"/>
      <c r="AG96" s="325"/>
      <c r="AH96" s="326"/>
    </row>
    <row r="97" spans="1:34">
      <c r="A97" s="85"/>
      <c r="B97" s="85"/>
      <c r="C97" s="85"/>
      <c r="D97" s="85"/>
      <c r="E97" s="85"/>
      <c r="F97" s="85"/>
      <c r="G97" s="85"/>
      <c r="H97" s="85"/>
      <c r="I97" s="85"/>
      <c r="J97" s="85"/>
      <c r="K97" s="85"/>
      <c r="L97" s="85"/>
      <c r="M97" s="85"/>
      <c r="N97" s="85"/>
      <c r="O97" s="85"/>
      <c r="P97" s="85"/>
      <c r="Q97" s="85"/>
      <c r="S97" s="188"/>
      <c r="T97" s="189"/>
      <c r="U97" s="189"/>
      <c r="V97" s="189"/>
      <c r="W97" s="189"/>
      <c r="X97" s="189"/>
      <c r="Y97" s="189"/>
      <c r="Z97" s="189"/>
      <c r="AA97" s="190"/>
      <c r="AB97" s="336"/>
      <c r="AC97" s="337"/>
      <c r="AD97" s="337"/>
      <c r="AE97" s="337"/>
      <c r="AF97" s="337"/>
      <c r="AG97" s="337"/>
      <c r="AH97" s="338"/>
    </row>
    <row r="98" spans="1:34">
      <c r="A98" s="366"/>
      <c r="B98" s="364"/>
      <c r="C98" s="364"/>
      <c r="D98" s="364"/>
      <c r="E98" s="364"/>
      <c r="F98" s="364"/>
      <c r="G98" s="364"/>
      <c r="H98" s="364"/>
      <c r="I98" s="364"/>
      <c r="J98" s="364"/>
      <c r="K98" s="364"/>
      <c r="L98" s="364"/>
      <c r="M98" s="364"/>
      <c r="N98" s="364"/>
      <c r="O98" s="364"/>
      <c r="P98" s="364"/>
      <c r="Q98" s="364"/>
      <c r="S98" s="156" t="s">
        <v>10</v>
      </c>
      <c r="T98" s="157"/>
      <c r="U98" s="157"/>
      <c r="V98" s="157"/>
      <c r="W98" s="157"/>
      <c r="X98" s="157"/>
      <c r="Y98" s="157"/>
      <c r="Z98" s="158"/>
      <c r="AA98" s="162" t="s">
        <v>11</v>
      </c>
      <c r="AB98" s="324">
        <f>AB94+AB96</f>
        <v>0</v>
      </c>
      <c r="AC98" s="325"/>
      <c r="AD98" s="325"/>
      <c r="AE98" s="325"/>
      <c r="AF98" s="325"/>
      <c r="AG98" s="325"/>
      <c r="AH98" s="326"/>
    </row>
    <row r="99" spans="1:34" ht="13.8" thickBot="1">
      <c r="A99" s="366"/>
      <c r="B99" s="364"/>
      <c r="C99" s="364"/>
      <c r="D99" s="364"/>
      <c r="E99" s="364"/>
      <c r="F99" s="364"/>
      <c r="G99" s="364"/>
      <c r="H99" s="364"/>
      <c r="I99" s="364"/>
      <c r="J99" s="364"/>
      <c r="K99" s="364"/>
      <c r="L99" s="364"/>
      <c r="M99" s="364"/>
      <c r="N99" s="364"/>
      <c r="O99" s="364"/>
      <c r="P99" s="364"/>
      <c r="Q99" s="364"/>
      <c r="S99" s="159"/>
      <c r="T99" s="160"/>
      <c r="U99" s="160"/>
      <c r="V99" s="160"/>
      <c r="W99" s="160"/>
      <c r="X99" s="160"/>
      <c r="Y99" s="160"/>
      <c r="Z99" s="161"/>
      <c r="AA99" s="163"/>
      <c r="AB99" s="327"/>
      <c r="AC99" s="328"/>
      <c r="AD99" s="328"/>
      <c r="AE99" s="328"/>
      <c r="AF99" s="328"/>
      <c r="AG99" s="328"/>
      <c r="AH99" s="329"/>
    </row>
    <row r="100" spans="1:34">
      <c r="A100" s="85"/>
      <c r="B100" s="85"/>
      <c r="C100" s="85"/>
      <c r="D100" s="85"/>
      <c r="E100" s="85"/>
      <c r="F100" s="85"/>
      <c r="G100" s="85"/>
      <c r="H100" s="85"/>
      <c r="I100" s="85"/>
      <c r="J100" s="85"/>
      <c r="K100" s="85"/>
      <c r="L100" s="85"/>
      <c r="M100" s="85"/>
      <c r="N100" s="85"/>
      <c r="O100" s="85"/>
      <c r="P100" s="85"/>
      <c r="Q100" s="85"/>
    </row>
    <row r="101" spans="1:34">
      <c r="A101" s="81"/>
      <c r="B101" s="364"/>
      <c r="C101" s="364"/>
      <c r="D101" s="364"/>
      <c r="E101" s="364"/>
      <c r="F101" s="364"/>
      <c r="G101" s="364"/>
      <c r="H101" s="364"/>
      <c r="I101" s="364"/>
      <c r="J101" s="364"/>
      <c r="K101" s="364"/>
      <c r="L101" s="364"/>
      <c r="M101" s="364"/>
      <c r="N101" s="364"/>
      <c r="O101" s="364"/>
      <c r="P101" s="364"/>
      <c r="Q101" s="364"/>
    </row>
  </sheetData>
  <sheetProtection algorithmName="SHA-512" hashValue="081lEBSp2Fy9GKAdBdValjhFlCaCdHtyQqu3dpdFXIc/79HncO6Ou1UenVsadz2utX7QAfwJJPrvU5J1QzCzHg==" saltValue="Ur08mLGavJiotaM2BG2ikw==" spinCount="100000" sheet="1" objects="1" scenarios="1"/>
  <protectedRanges>
    <protectedRange sqref="AB38:AH41" name="範囲9"/>
    <protectedRange sqref="W36:AH37" name="範囲8"/>
    <protectedRange sqref="H26:P29" name="範囲7"/>
    <protectedRange sqref="A21" name="範囲6"/>
    <protectedRange sqref="A17" name="範囲5"/>
    <protectedRange sqref="AA18:AH29" name="範囲4"/>
    <protectedRange sqref="B13" name="範囲3"/>
    <protectedRange sqref="N4" name="範囲1"/>
    <protectedRange sqref="X7:AE7" name="範囲2"/>
  </protectedRanges>
  <mergeCells count="157">
    <mergeCell ref="A98:A99"/>
    <mergeCell ref="B98:Q99"/>
    <mergeCell ref="S98:Z99"/>
    <mergeCell ref="AA98:AA99"/>
    <mergeCell ref="AB98:AH99"/>
    <mergeCell ref="B101:Q101"/>
    <mergeCell ref="B94:Q94"/>
    <mergeCell ref="S94:V95"/>
    <mergeCell ref="W94:AA95"/>
    <mergeCell ref="AB94:AH95"/>
    <mergeCell ref="B96:Q96"/>
    <mergeCell ref="S96:AA97"/>
    <mergeCell ref="AB96:AH97"/>
    <mergeCell ref="S88:AH89"/>
    <mergeCell ref="A89:E89"/>
    <mergeCell ref="B90:Q90"/>
    <mergeCell ref="S91:AH92"/>
    <mergeCell ref="B92:Q92"/>
    <mergeCell ref="S93:V93"/>
    <mergeCell ref="W93:AA93"/>
    <mergeCell ref="AB93:AH93"/>
    <mergeCell ref="A86:F86"/>
    <mergeCell ref="G86:G87"/>
    <mergeCell ref="H86:P87"/>
    <mergeCell ref="S86:Y87"/>
    <mergeCell ref="Z86:Z87"/>
    <mergeCell ref="AA86:AH87"/>
    <mergeCell ref="C87:F87"/>
    <mergeCell ref="A82:P83"/>
    <mergeCell ref="S82:Y83"/>
    <mergeCell ref="Z82:Z83"/>
    <mergeCell ref="AA82:AH83"/>
    <mergeCell ref="A84:F85"/>
    <mergeCell ref="G84:G85"/>
    <mergeCell ref="H84:P85"/>
    <mergeCell ref="S84:Y85"/>
    <mergeCell ref="Z84:Z85"/>
    <mergeCell ref="AA84:AH85"/>
    <mergeCell ref="A78:N78"/>
    <mergeCell ref="S78:Y79"/>
    <mergeCell ref="Z78:Z79"/>
    <mergeCell ref="AA78:AH79"/>
    <mergeCell ref="A79:P80"/>
    <mergeCell ref="S80:Y81"/>
    <mergeCell ref="Z80:Z81"/>
    <mergeCell ref="AA80:AH81"/>
    <mergeCell ref="T67:AG70"/>
    <mergeCell ref="B70:L70"/>
    <mergeCell ref="B71:L71"/>
    <mergeCell ref="A74:P74"/>
    <mergeCell ref="S74:AH75"/>
    <mergeCell ref="A75:P76"/>
    <mergeCell ref="S76:Y77"/>
    <mergeCell ref="Z76:Z77"/>
    <mergeCell ref="AA76:AH77"/>
    <mergeCell ref="J60:V60"/>
    <mergeCell ref="N62:R62"/>
    <mergeCell ref="W62:AE63"/>
    <mergeCell ref="V65:W65"/>
    <mergeCell ref="X65:Y65"/>
    <mergeCell ref="AA65:AB65"/>
    <mergeCell ref="AD65:AE65"/>
    <mergeCell ref="T56:V57"/>
    <mergeCell ref="W56:W57"/>
    <mergeCell ref="X56:Y56"/>
    <mergeCell ref="Z56:AH56"/>
    <mergeCell ref="X57:AH57"/>
    <mergeCell ref="D58:H58"/>
    <mergeCell ref="X54:Z54"/>
    <mergeCell ref="AA54:AB54"/>
    <mergeCell ref="AD54:AH54"/>
    <mergeCell ref="T55:V55"/>
    <mergeCell ref="X55:Y55"/>
    <mergeCell ref="Z55:AB55"/>
    <mergeCell ref="AD55:AH55"/>
    <mergeCell ref="A53:H53"/>
    <mergeCell ref="T53:W53"/>
    <mergeCell ref="A54:C54"/>
    <mergeCell ref="D54:F54"/>
    <mergeCell ref="G54:I54"/>
    <mergeCell ref="T54:V54"/>
    <mergeCell ref="O49:R49"/>
    <mergeCell ref="S49:AB49"/>
    <mergeCell ref="R50:T50"/>
    <mergeCell ref="U50:AD50"/>
    <mergeCell ref="R51:T51"/>
    <mergeCell ref="U51:AD51"/>
    <mergeCell ref="P44:V44"/>
    <mergeCell ref="O45:R45"/>
    <mergeCell ref="S45:AF45"/>
    <mergeCell ref="O47:R47"/>
    <mergeCell ref="S47:AF47"/>
    <mergeCell ref="O48:R48"/>
    <mergeCell ref="S48:AE48"/>
    <mergeCell ref="A40:A41"/>
    <mergeCell ref="B40:Q41"/>
    <mergeCell ref="S40:Z41"/>
    <mergeCell ref="AA40:AA41"/>
    <mergeCell ref="AB40:AH41"/>
    <mergeCell ref="B43:Q43"/>
    <mergeCell ref="AA43:AH43"/>
    <mergeCell ref="B36:Q36"/>
    <mergeCell ref="S36:V37"/>
    <mergeCell ref="W36:AA37"/>
    <mergeCell ref="AB36:AH37"/>
    <mergeCell ref="B38:Q38"/>
    <mergeCell ref="S38:AA39"/>
    <mergeCell ref="AB38:AH39"/>
    <mergeCell ref="S30:AH31"/>
    <mergeCell ref="A31:E31"/>
    <mergeCell ref="B32:Q32"/>
    <mergeCell ref="S33:AH34"/>
    <mergeCell ref="B34:Q34"/>
    <mergeCell ref="S35:V35"/>
    <mergeCell ref="W35:AA35"/>
    <mergeCell ref="AB35:AH35"/>
    <mergeCell ref="A28:F28"/>
    <mergeCell ref="G28:G29"/>
    <mergeCell ref="H28:P29"/>
    <mergeCell ref="S28:Z29"/>
    <mergeCell ref="AA28:AH29"/>
    <mergeCell ref="C29:F29"/>
    <mergeCell ref="A24:P25"/>
    <mergeCell ref="S24:Y25"/>
    <mergeCell ref="Z24:Z25"/>
    <mergeCell ref="AA24:AH25"/>
    <mergeCell ref="A26:F27"/>
    <mergeCell ref="G26:G27"/>
    <mergeCell ref="H26:P27"/>
    <mergeCell ref="S26:Y27"/>
    <mergeCell ref="Z26:Z27"/>
    <mergeCell ref="AA26:AH27"/>
    <mergeCell ref="B13:L13"/>
    <mergeCell ref="A15:J15"/>
    <mergeCell ref="A16:P16"/>
    <mergeCell ref="S16:AH17"/>
    <mergeCell ref="A17:P18"/>
    <mergeCell ref="S18:Y19"/>
    <mergeCell ref="Z18:Z19"/>
    <mergeCell ref="AA18:AH19"/>
    <mergeCell ref="A20:N20"/>
    <mergeCell ref="S20:Y21"/>
    <mergeCell ref="Z20:Z21"/>
    <mergeCell ref="AA20:AH21"/>
    <mergeCell ref="A21:P22"/>
    <mergeCell ref="S22:Y23"/>
    <mergeCell ref="Z22:Z23"/>
    <mergeCell ref="AA22:AH23"/>
    <mergeCell ref="J2:V2"/>
    <mergeCell ref="N4:R4"/>
    <mergeCell ref="B6:Q8"/>
    <mergeCell ref="V7:W7"/>
    <mergeCell ref="X7:Y7"/>
    <mergeCell ref="AA7:AB7"/>
    <mergeCell ref="AD7:AE7"/>
    <mergeCell ref="T9:AG12"/>
    <mergeCell ref="B12:L12"/>
  </mergeCells>
  <phoneticPr fontId="2"/>
  <conditionalFormatting sqref="T9:AG12">
    <cfRule type="expression" dxfId="2" priority="1">
      <formula>$N$4&lt;&gt;""</formula>
    </cfRule>
  </conditionalFormatting>
  <pageMargins left="0.7" right="0.24" top="0.75" bottom="0.49"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F323B-0934-4D32-A276-93B8103AE601}">
  <sheetPr>
    <tabColor theme="7" tint="0.39997558519241921"/>
  </sheetPr>
  <dimension ref="A1:AP60"/>
  <sheetViews>
    <sheetView showGridLines="0" zoomScaleNormal="100" workbookViewId="0">
      <selection activeCell="AK7" sqref="AK7"/>
    </sheetView>
  </sheetViews>
  <sheetFormatPr defaultRowHeight="13.2"/>
  <cols>
    <col min="1" max="34" width="2.77734375" customWidth="1"/>
  </cols>
  <sheetData>
    <row r="1" spans="1:34" ht="13.8" thickBot="1"/>
    <row r="2" spans="1:34" ht="23.4" customHeight="1">
      <c r="J2" s="466" t="s">
        <v>68</v>
      </c>
      <c r="K2" s="467"/>
      <c r="L2" s="467"/>
      <c r="M2" s="467"/>
      <c r="N2" s="467"/>
      <c r="O2" s="467"/>
      <c r="P2" s="467"/>
      <c r="Q2" s="467"/>
      <c r="R2" s="467"/>
      <c r="S2" s="467"/>
      <c r="T2" s="467"/>
      <c r="U2" s="467"/>
      <c r="V2" s="468"/>
    </row>
    <row r="3" spans="1:34" ht="6.6" customHeight="1">
      <c r="J3" s="469"/>
      <c r="K3" s="470"/>
      <c r="L3" s="470"/>
      <c r="M3" s="470"/>
      <c r="N3" s="470"/>
      <c r="O3" s="470"/>
      <c r="P3" s="470"/>
      <c r="Q3" s="470"/>
      <c r="R3" s="470"/>
      <c r="S3" s="470"/>
      <c r="T3" s="470"/>
      <c r="U3" s="470"/>
      <c r="V3" s="471"/>
    </row>
    <row r="4" spans="1:34" ht="13.2" customHeight="1">
      <c r="J4" s="469"/>
      <c r="K4" s="470"/>
      <c r="L4" s="470"/>
      <c r="M4" s="470"/>
      <c r="N4" s="470"/>
      <c r="O4" s="470"/>
      <c r="P4" s="470"/>
      <c r="Q4" s="470"/>
      <c r="R4" s="470"/>
      <c r="S4" s="470"/>
      <c r="T4" s="470"/>
      <c r="U4" s="470"/>
      <c r="V4" s="471"/>
    </row>
    <row r="5" spans="1:34" ht="6.6" customHeight="1" thickBot="1">
      <c r="J5" s="472"/>
      <c r="K5" s="473"/>
      <c r="L5" s="473"/>
      <c r="M5" s="473"/>
      <c r="N5" s="473"/>
      <c r="O5" s="473"/>
      <c r="P5" s="473"/>
      <c r="Q5" s="473"/>
      <c r="R5" s="473"/>
      <c r="S5" s="473"/>
      <c r="T5" s="473"/>
      <c r="U5" s="473"/>
      <c r="V5" s="474"/>
      <c r="W5" s="4"/>
      <c r="X5" s="4"/>
      <c r="Y5" s="4"/>
      <c r="Z5" s="4"/>
      <c r="AA5" s="4"/>
      <c r="AB5" s="4"/>
      <c r="AC5" s="4"/>
    </row>
    <row r="6" spans="1:34" ht="13.8" thickBot="1">
      <c r="B6" s="256" t="str">
        <f>IF(X7="","！黄色の箇所を入力してください！","")</f>
        <v>！黄色の箇所を入力してください！</v>
      </c>
      <c r="C6" s="256"/>
      <c r="D6" s="256"/>
      <c r="E6" s="256"/>
      <c r="F6" s="256"/>
      <c r="G6" s="256"/>
      <c r="H6" s="256"/>
      <c r="I6" s="256"/>
      <c r="J6" s="256"/>
      <c r="K6" s="256"/>
      <c r="L6" s="256"/>
      <c r="M6" s="256"/>
      <c r="N6" s="256"/>
      <c r="O6" s="256"/>
      <c r="P6" s="256"/>
      <c r="Q6" s="256"/>
      <c r="S6" s="4"/>
      <c r="T6" s="4"/>
      <c r="U6" s="4"/>
      <c r="V6" s="4"/>
      <c r="W6" s="4"/>
    </row>
    <row r="7" spans="1:34" ht="15" customHeight="1" thickBot="1">
      <c r="B7" s="256"/>
      <c r="C7" s="256"/>
      <c r="D7" s="256"/>
      <c r="E7" s="256"/>
      <c r="F7" s="256"/>
      <c r="G7" s="256"/>
      <c r="H7" s="256"/>
      <c r="I7" s="256"/>
      <c r="J7" s="256"/>
      <c r="K7" s="256"/>
      <c r="L7" s="256"/>
      <c r="M7" s="256"/>
      <c r="N7" s="256"/>
      <c r="O7" s="256"/>
      <c r="P7" s="256"/>
      <c r="Q7" s="256"/>
      <c r="S7" s="4"/>
      <c r="V7" s="257" t="s">
        <v>20</v>
      </c>
      <c r="W7" s="258"/>
      <c r="X7" s="259"/>
      <c r="Y7" s="259"/>
      <c r="Z7" s="18" t="s">
        <v>21</v>
      </c>
      <c r="AA7" s="259"/>
      <c r="AB7" s="259"/>
      <c r="AC7" s="18" t="s">
        <v>22</v>
      </c>
      <c r="AD7" s="259"/>
      <c r="AE7" s="259"/>
      <c r="AF7" s="20" t="s">
        <v>23</v>
      </c>
      <c r="AG7" s="19"/>
      <c r="AH7" s="8"/>
    </row>
    <row r="8" spans="1:34" ht="13.8" thickBot="1">
      <c r="B8" s="256"/>
      <c r="C8" s="256"/>
      <c r="D8" s="256"/>
      <c r="E8" s="256"/>
      <c r="F8" s="256"/>
      <c r="G8" s="256"/>
      <c r="H8" s="256"/>
      <c r="I8" s="256"/>
      <c r="J8" s="256"/>
      <c r="K8" s="256"/>
      <c r="L8" s="256"/>
      <c r="M8" s="256"/>
      <c r="N8" s="256"/>
      <c r="O8" s="256"/>
      <c r="P8" s="256"/>
      <c r="Q8" s="256"/>
      <c r="S8" s="4"/>
      <c r="T8" s="4"/>
      <c r="U8" s="4"/>
    </row>
    <row r="9" spans="1:34" ht="16.8" customHeight="1" thickTop="1">
      <c r="B9" s="5" t="s">
        <v>17</v>
      </c>
      <c r="C9" s="6"/>
      <c r="D9" s="6"/>
      <c r="E9" s="6"/>
      <c r="F9" s="6"/>
      <c r="G9" s="6"/>
      <c r="H9" s="6"/>
      <c r="I9" s="6"/>
      <c r="J9" s="6"/>
      <c r="K9" s="6"/>
      <c r="L9" s="6"/>
      <c r="M9" s="6"/>
      <c r="N9" s="6"/>
      <c r="O9" s="6"/>
      <c r="R9" s="457" t="s">
        <v>170</v>
      </c>
      <c r="S9" s="458"/>
      <c r="T9" s="458"/>
      <c r="U9" s="458"/>
      <c r="V9" s="458"/>
      <c r="W9" s="458"/>
      <c r="X9" s="458"/>
      <c r="Y9" s="458"/>
      <c r="Z9" s="458"/>
      <c r="AA9" s="458"/>
      <c r="AB9" s="458"/>
      <c r="AC9" s="458"/>
      <c r="AD9" s="458"/>
      <c r="AE9" s="458"/>
      <c r="AF9" s="458"/>
      <c r="AG9" s="459"/>
    </row>
    <row r="10" spans="1:34" ht="14.4" customHeight="1">
      <c r="B10" s="6"/>
      <c r="C10" s="6"/>
      <c r="D10" s="6"/>
      <c r="E10" s="6"/>
      <c r="F10" s="6"/>
      <c r="G10" s="6"/>
      <c r="H10" s="6"/>
      <c r="I10" s="6"/>
      <c r="J10" s="6"/>
      <c r="K10" s="6"/>
      <c r="L10" s="6"/>
      <c r="M10" s="6"/>
      <c r="N10" s="6"/>
      <c r="O10" s="6"/>
      <c r="R10" s="460"/>
      <c r="S10" s="461"/>
      <c r="T10" s="461"/>
      <c r="U10" s="461"/>
      <c r="V10" s="461"/>
      <c r="W10" s="461"/>
      <c r="X10" s="461"/>
      <c r="Y10" s="461"/>
      <c r="Z10" s="461"/>
      <c r="AA10" s="461"/>
      <c r="AB10" s="461"/>
      <c r="AC10" s="461"/>
      <c r="AD10" s="461"/>
      <c r="AE10" s="461"/>
      <c r="AF10" s="461"/>
      <c r="AG10" s="462"/>
    </row>
    <row r="11" spans="1:34" ht="15" customHeight="1" thickBot="1">
      <c r="B11" t="s">
        <v>18</v>
      </c>
      <c r="C11" s="6"/>
      <c r="D11" s="6"/>
      <c r="E11" s="6"/>
      <c r="F11" s="6"/>
      <c r="G11" s="6"/>
      <c r="H11" s="6"/>
      <c r="I11" s="6"/>
      <c r="J11" s="6"/>
      <c r="K11" s="6"/>
      <c r="L11" s="6"/>
      <c r="M11" s="6"/>
      <c r="N11" s="6"/>
      <c r="O11" s="6"/>
      <c r="R11" s="460"/>
      <c r="S11" s="461"/>
      <c r="T11" s="461"/>
      <c r="U11" s="461"/>
      <c r="V11" s="461"/>
      <c r="W11" s="461"/>
      <c r="X11" s="461"/>
      <c r="Y11" s="461"/>
      <c r="Z11" s="461"/>
      <c r="AA11" s="461"/>
      <c r="AB11" s="461"/>
      <c r="AC11" s="461"/>
      <c r="AD11" s="461"/>
      <c r="AE11" s="461"/>
      <c r="AF11" s="461"/>
      <c r="AG11" s="462"/>
    </row>
    <row r="12" spans="1:34" ht="15" customHeight="1">
      <c r="B12" s="276"/>
      <c r="C12" s="277"/>
      <c r="D12" s="277"/>
      <c r="E12" s="277"/>
      <c r="F12" s="277"/>
      <c r="G12" s="277"/>
      <c r="H12" s="277"/>
      <c r="I12" s="277"/>
      <c r="J12" s="277"/>
      <c r="K12" s="277"/>
      <c r="L12" s="278"/>
      <c r="M12" s="6"/>
      <c r="N12" s="6"/>
      <c r="O12" s="6"/>
      <c r="R12" s="460"/>
      <c r="S12" s="461"/>
      <c r="T12" s="461"/>
      <c r="U12" s="461"/>
      <c r="V12" s="461"/>
      <c r="W12" s="461"/>
      <c r="X12" s="461"/>
      <c r="Y12" s="461"/>
      <c r="Z12" s="461"/>
      <c r="AA12" s="461"/>
      <c r="AB12" s="461"/>
      <c r="AC12" s="461"/>
      <c r="AD12" s="461"/>
      <c r="AE12" s="461"/>
      <c r="AF12" s="461"/>
      <c r="AG12" s="462"/>
    </row>
    <row r="13" spans="1:34" ht="25.2" customHeight="1" thickBot="1">
      <c r="B13" s="279">
        <f>Z40</f>
        <v>3410000</v>
      </c>
      <c r="C13" s="280"/>
      <c r="D13" s="280"/>
      <c r="E13" s="280"/>
      <c r="F13" s="280"/>
      <c r="G13" s="280"/>
      <c r="H13" s="280"/>
      <c r="I13" s="280"/>
      <c r="J13" s="280"/>
      <c r="K13" s="280"/>
      <c r="L13" s="281"/>
      <c r="M13" s="6" t="s">
        <v>19</v>
      </c>
      <c r="N13" s="6"/>
      <c r="O13" s="6"/>
      <c r="R13" s="463"/>
      <c r="S13" s="464"/>
      <c r="T13" s="464"/>
      <c r="U13" s="464"/>
      <c r="V13" s="464"/>
      <c r="W13" s="464"/>
      <c r="X13" s="464"/>
      <c r="Y13" s="464"/>
      <c r="Z13" s="464"/>
      <c r="AA13" s="464"/>
      <c r="AB13" s="464"/>
      <c r="AC13" s="464"/>
      <c r="AD13" s="464"/>
      <c r="AE13" s="464"/>
      <c r="AF13" s="464"/>
      <c r="AG13" s="465"/>
    </row>
    <row r="14" spans="1:34" ht="14.4" customHeight="1" thickBot="1">
      <c r="B14" s="52"/>
      <c r="C14" s="53"/>
      <c r="D14" s="53"/>
      <c r="E14" s="53"/>
      <c r="F14" s="53"/>
      <c r="G14" s="53"/>
      <c r="H14" s="53"/>
      <c r="I14" s="53"/>
      <c r="J14" s="53"/>
      <c r="K14" s="53"/>
      <c r="L14" s="53"/>
      <c r="M14" s="6"/>
      <c r="N14" s="6"/>
      <c r="O14" s="6"/>
      <c r="S14" s="4"/>
      <c r="T14" s="54"/>
      <c r="U14" s="54"/>
      <c r="V14" s="54"/>
      <c r="W14" s="54"/>
      <c r="X14" s="54"/>
      <c r="Y14" s="54"/>
      <c r="Z14" s="54"/>
      <c r="AA14" s="54"/>
      <c r="AB14" s="54"/>
      <c r="AC14" s="54"/>
      <c r="AD14" s="54"/>
      <c r="AE14" s="54"/>
      <c r="AF14" s="54"/>
      <c r="AG14" s="54"/>
    </row>
    <row r="15" spans="1:34" ht="13.2" customHeight="1">
      <c r="A15" s="475" t="s">
        <v>69</v>
      </c>
      <c r="B15" s="476"/>
      <c r="C15" s="477"/>
      <c r="D15" s="478" t="s">
        <v>143</v>
      </c>
      <c r="E15" s="479"/>
      <c r="F15" s="479"/>
      <c r="G15" s="479"/>
      <c r="H15" s="479"/>
      <c r="I15" s="479"/>
      <c r="J15" s="479"/>
      <c r="K15" s="479"/>
      <c r="L15" s="479"/>
      <c r="M15" s="479"/>
      <c r="N15" s="479"/>
      <c r="O15" s="479"/>
      <c r="P15" s="480" t="s">
        <v>71</v>
      </c>
      <c r="Q15" s="480"/>
      <c r="R15" s="480" t="s">
        <v>72</v>
      </c>
      <c r="S15" s="480"/>
      <c r="T15" s="480"/>
      <c r="U15" s="480"/>
      <c r="V15" s="480" t="s">
        <v>73</v>
      </c>
      <c r="W15" s="480"/>
      <c r="X15" s="480"/>
      <c r="Y15" s="480"/>
      <c r="Z15" s="480"/>
      <c r="AA15" s="480" t="s">
        <v>74</v>
      </c>
      <c r="AB15" s="480"/>
      <c r="AC15" s="480"/>
      <c r="AD15" s="480"/>
      <c r="AE15" s="480"/>
      <c r="AF15" s="480"/>
      <c r="AG15" s="482"/>
    </row>
    <row r="16" spans="1:34" ht="13.2" customHeight="1">
      <c r="A16" s="454" t="s">
        <v>75</v>
      </c>
      <c r="B16" s="455"/>
      <c r="C16" s="456"/>
      <c r="D16" s="209"/>
      <c r="E16" s="208"/>
      <c r="F16" s="208"/>
      <c r="G16" s="208"/>
      <c r="H16" s="208"/>
      <c r="I16" s="208"/>
      <c r="J16" s="208"/>
      <c r="K16" s="208"/>
      <c r="L16" s="208"/>
      <c r="M16" s="208"/>
      <c r="N16" s="208"/>
      <c r="O16" s="208"/>
      <c r="P16" s="481"/>
      <c r="Q16" s="481"/>
      <c r="R16" s="481"/>
      <c r="S16" s="481"/>
      <c r="T16" s="481"/>
      <c r="U16" s="481"/>
      <c r="V16" s="481"/>
      <c r="W16" s="481"/>
      <c r="X16" s="481"/>
      <c r="Y16" s="481"/>
      <c r="Z16" s="481"/>
      <c r="AA16" s="481"/>
      <c r="AB16" s="481"/>
      <c r="AC16" s="481"/>
      <c r="AD16" s="481"/>
      <c r="AE16" s="481"/>
      <c r="AF16" s="481"/>
      <c r="AG16" s="483"/>
      <c r="AH16" s="6"/>
    </row>
    <row r="17" spans="1:42" ht="13.2" customHeight="1">
      <c r="A17" s="431"/>
      <c r="B17" s="432"/>
      <c r="C17" s="433"/>
      <c r="D17" s="434" t="s">
        <v>142</v>
      </c>
      <c r="E17" s="435"/>
      <c r="F17" s="435"/>
      <c r="G17" s="435"/>
      <c r="H17" s="435"/>
      <c r="I17" s="435"/>
      <c r="J17" s="435"/>
      <c r="K17" s="435"/>
      <c r="L17" s="435"/>
      <c r="M17" s="435"/>
      <c r="N17" s="435"/>
      <c r="O17" s="435"/>
      <c r="P17" s="438" t="s">
        <v>79</v>
      </c>
      <c r="Q17" s="439"/>
      <c r="R17" s="442">
        <v>1</v>
      </c>
      <c r="S17" s="442"/>
      <c r="T17" s="442"/>
      <c r="U17" s="442"/>
      <c r="V17" s="444">
        <v>1500000</v>
      </c>
      <c r="W17" s="444"/>
      <c r="X17" s="444"/>
      <c r="Y17" s="444"/>
      <c r="Z17" s="444"/>
      <c r="AA17" s="446">
        <f>R17*V17</f>
        <v>1500000</v>
      </c>
      <c r="AB17" s="446"/>
      <c r="AC17" s="446"/>
      <c r="AD17" s="446"/>
      <c r="AE17" s="446"/>
      <c r="AF17" s="446"/>
      <c r="AG17" s="447"/>
      <c r="AH17" s="6"/>
    </row>
    <row r="18" spans="1:42" ht="13.2" customHeight="1">
      <c r="A18" s="431"/>
      <c r="B18" s="432"/>
      <c r="C18" s="433"/>
      <c r="D18" s="434"/>
      <c r="E18" s="435"/>
      <c r="F18" s="435"/>
      <c r="G18" s="435"/>
      <c r="H18" s="435"/>
      <c r="I18" s="435"/>
      <c r="J18" s="435"/>
      <c r="K18" s="435"/>
      <c r="L18" s="435"/>
      <c r="M18" s="435"/>
      <c r="N18" s="435"/>
      <c r="O18" s="435"/>
      <c r="P18" s="450"/>
      <c r="Q18" s="451"/>
      <c r="R18" s="442"/>
      <c r="S18" s="442"/>
      <c r="T18" s="442"/>
      <c r="U18" s="442"/>
      <c r="V18" s="444"/>
      <c r="W18" s="444"/>
      <c r="X18" s="444"/>
      <c r="Y18" s="444"/>
      <c r="Z18" s="444"/>
      <c r="AA18" s="446"/>
      <c r="AB18" s="446"/>
      <c r="AC18" s="446"/>
      <c r="AD18" s="446"/>
      <c r="AE18" s="446"/>
      <c r="AF18" s="446"/>
      <c r="AG18" s="447"/>
      <c r="AH18" s="48"/>
    </row>
    <row r="19" spans="1:42" ht="13.2" customHeight="1">
      <c r="A19" s="431"/>
      <c r="B19" s="432"/>
      <c r="C19" s="433"/>
      <c r="D19" s="452"/>
      <c r="E19" s="453"/>
      <c r="F19" s="453"/>
      <c r="G19" s="453"/>
      <c r="H19" s="453"/>
      <c r="I19" s="453"/>
      <c r="J19" s="453"/>
      <c r="K19" s="453"/>
      <c r="L19" s="453"/>
      <c r="M19" s="453"/>
      <c r="N19" s="453"/>
      <c r="O19" s="453"/>
      <c r="P19" s="438"/>
      <c r="Q19" s="439"/>
      <c r="R19" s="442"/>
      <c r="S19" s="442"/>
      <c r="T19" s="442"/>
      <c r="U19" s="442"/>
      <c r="V19" s="444"/>
      <c r="W19" s="444"/>
      <c r="X19" s="444"/>
      <c r="Y19" s="444"/>
      <c r="Z19" s="444"/>
      <c r="AA19" s="446">
        <f t="shared" ref="AA19" si="0">R19*V19</f>
        <v>0</v>
      </c>
      <c r="AB19" s="446"/>
      <c r="AC19" s="446"/>
      <c r="AD19" s="446"/>
      <c r="AE19" s="446"/>
      <c r="AF19" s="446"/>
      <c r="AG19" s="447"/>
      <c r="AH19" s="48"/>
    </row>
    <row r="20" spans="1:42" ht="13.2" customHeight="1">
      <c r="A20" s="431"/>
      <c r="B20" s="432"/>
      <c r="C20" s="433"/>
      <c r="D20" s="452"/>
      <c r="E20" s="453"/>
      <c r="F20" s="453"/>
      <c r="G20" s="453"/>
      <c r="H20" s="453"/>
      <c r="I20" s="453"/>
      <c r="J20" s="453"/>
      <c r="K20" s="453"/>
      <c r="L20" s="453"/>
      <c r="M20" s="453"/>
      <c r="N20" s="453"/>
      <c r="O20" s="453"/>
      <c r="P20" s="450"/>
      <c r="Q20" s="451"/>
      <c r="R20" s="442"/>
      <c r="S20" s="442"/>
      <c r="T20" s="442"/>
      <c r="U20" s="442"/>
      <c r="V20" s="444"/>
      <c r="W20" s="444"/>
      <c r="X20" s="444"/>
      <c r="Y20" s="444"/>
      <c r="Z20" s="444"/>
      <c r="AA20" s="446"/>
      <c r="AB20" s="446"/>
      <c r="AC20" s="446"/>
      <c r="AD20" s="446"/>
      <c r="AE20" s="446"/>
      <c r="AF20" s="446"/>
      <c r="AG20" s="447"/>
      <c r="AH20" s="48"/>
    </row>
    <row r="21" spans="1:42" ht="13.2" customHeight="1">
      <c r="A21" s="431"/>
      <c r="B21" s="432"/>
      <c r="C21" s="433"/>
      <c r="D21" s="452"/>
      <c r="E21" s="453"/>
      <c r="F21" s="453"/>
      <c r="G21" s="453"/>
      <c r="H21" s="453"/>
      <c r="I21" s="453"/>
      <c r="J21" s="453"/>
      <c r="K21" s="453"/>
      <c r="L21" s="453"/>
      <c r="M21" s="453"/>
      <c r="N21" s="453"/>
      <c r="O21" s="453"/>
      <c r="P21" s="438"/>
      <c r="Q21" s="439"/>
      <c r="R21" s="442"/>
      <c r="S21" s="442"/>
      <c r="T21" s="442"/>
      <c r="U21" s="442"/>
      <c r="V21" s="444"/>
      <c r="W21" s="444"/>
      <c r="X21" s="444"/>
      <c r="Y21" s="444"/>
      <c r="Z21" s="444"/>
      <c r="AA21" s="446">
        <f t="shared" ref="AA21" si="1">R21*V21</f>
        <v>0</v>
      </c>
      <c r="AB21" s="446"/>
      <c r="AC21" s="446"/>
      <c r="AD21" s="446"/>
      <c r="AE21" s="446"/>
      <c r="AF21" s="446"/>
      <c r="AG21" s="447"/>
      <c r="AH21" s="48"/>
    </row>
    <row r="22" spans="1:42" ht="13.2" customHeight="1">
      <c r="A22" s="431"/>
      <c r="B22" s="432"/>
      <c r="C22" s="433"/>
      <c r="D22" s="452"/>
      <c r="E22" s="453"/>
      <c r="F22" s="453"/>
      <c r="G22" s="453"/>
      <c r="H22" s="453"/>
      <c r="I22" s="453"/>
      <c r="J22" s="453"/>
      <c r="K22" s="453"/>
      <c r="L22" s="453"/>
      <c r="M22" s="453"/>
      <c r="N22" s="453"/>
      <c r="O22" s="453"/>
      <c r="P22" s="450"/>
      <c r="Q22" s="451"/>
      <c r="R22" s="442"/>
      <c r="S22" s="442"/>
      <c r="T22" s="442"/>
      <c r="U22" s="442"/>
      <c r="V22" s="444"/>
      <c r="W22" s="444"/>
      <c r="X22" s="444"/>
      <c r="Y22" s="444"/>
      <c r="Z22" s="444"/>
      <c r="AA22" s="446"/>
      <c r="AB22" s="446"/>
      <c r="AC22" s="446"/>
      <c r="AD22" s="446"/>
      <c r="AE22" s="446"/>
      <c r="AF22" s="446"/>
      <c r="AG22" s="447"/>
      <c r="AH22" s="51"/>
    </row>
    <row r="23" spans="1:42" ht="13.2" customHeight="1">
      <c r="A23" s="431"/>
      <c r="B23" s="432"/>
      <c r="C23" s="433"/>
      <c r="D23" s="434" t="s">
        <v>144</v>
      </c>
      <c r="E23" s="435"/>
      <c r="F23" s="435"/>
      <c r="G23" s="435"/>
      <c r="H23" s="435"/>
      <c r="I23" s="435"/>
      <c r="J23" s="435"/>
      <c r="K23" s="435"/>
      <c r="L23" s="435"/>
      <c r="M23" s="435"/>
      <c r="N23" s="435"/>
      <c r="O23" s="435"/>
      <c r="P23" s="438" t="s">
        <v>79</v>
      </c>
      <c r="Q23" s="439"/>
      <c r="R23" s="442">
        <v>1</v>
      </c>
      <c r="S23" s="442"/>
      <c r="T23" s="442"/>
      <c r="U23" s="442"/>
      <c r="V23" s="444">
        <v>200000</v>
      </c>
      <c r="W23" s="444"/>
      <c r="X23" s="444"/>
      <c r="Y23" s="444"/>
      <c r="Z23" s="444"/>
      <c r="AA23" s="446">
        <f t="shared" ref="AA23" si="2">R23*V23</f>
        <v>200000</v>
      </c>
      <c r="AB23" s="446"/>
      <c r="AC23" s="446"/>
      <c r="AD23" s="446"/>
      <c r="AE23" s="446"/>
      <c r="AF23" s="446"/>
      <c r="AG23" s="447"/>
      <c r="AH23" s="51"/>
    </row>
    <row r="24" spans="1:42" ht="13.2" customHeight="1">
      <c r="A24" s="431"/>
      <c r="B24" s="432"/>
      <c r="C24" s="433"/>
      <c r="D24" s="434"/>
      <c r="E24" s="435"/>
      <c r="F24" s="435"/>
      <c r="G24" s="435"/>
      <c r="H24" s="435"/>
      <c r="I24" s="435"/>
      <c r="J24" s="435"/>
      <c r="K24" s="435"/>
      <c r="L24" s="435"/>
      <c r="M24" s="435"/>
      <c r="N24" s="435"/>
      <c r="O24" s="435"/>
      <c r="P24" s="450"/>
      <c r="Q24" s="451"/>
      <c r="R24" s="442"/>
      <c r="S24" s="442"/>
      <c r="T24" s="442"/>
      <c r="U24" s="442"/>
      <c r="V24" s="444"/>
      <c r="W24" s="444"/>
      <c r="X24" s="444"/>
      <c r="Y24" s="444"/>
      <c r="Z24" s="444"/>
      <c r="AA24" s="446"/>
      <c r="AB24" s="446"/>
      <c r="AC24" s="446"/>
      <c r="AD24" s="446"/>
      <c r="AE24" s="446"/>
      <c r="AF24" s="446"/>
      <c r="AG24" s="447"/>
      <c r="AH24" s="48"/>
    </row>
    <row r="25" spans="1:42" ht="13.2" customHeight="1">
      <c r="A25" s="431"/>
      <c r="B25" s="432"/>
      <c r="C25" s="433"/>
      <c r="D25" s="434" t="s">
        <v>145</v>
      </c>
      <c r="E25" s="435"/>
      <c r="F25" s="435"/>
      <c r="G25" s="435"/>
      <c r="H25" s="435"/>
      <c r="I25" s="435"/>
      <c r="J25" s="435"/>
      <c r="K25" s="435"/>
      <c r="L25" s="435"/>
      <c r="M25" s="435"/>
      <c r="N25" s="435"/>
      <c r="O25" s="435"/>
      <c r="P25" s="438" t="s">
        <v>87</v>
      </c>
      <c r="Q25" s="439"/>
      <c r="R25" s="442">
        <v>10</v>
      </c>
      <c r="S25" s="442"/>
      <c r="T25" s="442"/>
      <c r="U25" s="442"/>
      <c r="V25" s="444">
        <v>10000</v>
      </c>
      <c r="W25" s="444"/>
      <c r="X25" s="444"/>
      <c r="Y25" s="444"/>
      <c r="Z25" s="444"/>
      <c r="AA25" s="446">
        <f t="shared" ref="AA25" si="3">R25*V25</f>
        <v>100000</v>
      </c>
      <c r="AB25" s="446"/>
      <c r="AC25" s="446"/>
      <c r="AD25" s="446"/>
      <c r="AE25" s="446"/>
      <c r="AF25" s="446"/>
      <c r="AG25" s="447"/>
      <c r="AH25" s="48"/>
    </row>
    <row r="26" spans="1:42" ht="13.2" customHeight="1">
      <c r="A26" s="431"/>
      <c r="B26" s="432"/>
      <c r="C26" s="433"/>
      <c r="D26" s="434"/>
      <c r="E26" s="435"/>
      <c r="F26" s="435"/>
      <c r="G26" s="435"/>
      <c r="H26" s="435"/>
      <c r="I26" s="435"/>
      <c r="J26" s="435"/>
      <c r="K26" s="435"/>
      <c r="L26" s="435"/>
      <c r="M26" s="435"/>
      <c r="N26" s="435"/>
      <c r="O26" s="435"/>
      <c r="P26" s="450"/>
      <c r="Q26" s="451"/>
      <c r="R26" s="442"/>
      <c r="S26" s="442"/>
      <c r="T26" s="442"/>
      <c r="U26" s="442"/>
      <c r="V26" s="444"/>
      <c r="W26" s="444"/>
      <c r="X26" s="444"/>
      <c r="Y26" s="444"/>
      <c r="Z26" s="444"/>
      <c r="AA26" s="446"/>
      <c r="AB26" s="446"/>
      <c r="AC26" s="446"/>
      <c r="AD26" s="446"/>
      <c r="AE26" s="446"/>
      <c r="AF26" s="446"/>
      <c r="AG26" s="447"/>
      <c r="AH26" s="48"/>
    </row>
    <row r="27" spans="1:42" ht="13.2" customHeight="1">
      <c r="A27" s="431"/>
      <c r="B27" s="432"/>
      <c r="C27" s="433"/>
      <c r="D27" s="452"/>
      <c r="E27" s="453"/>
      <c r="F27" s="453"/>
      <c r="G27" s="453"/>
      <c r="H27" s="453"/>
      <c r="I27" s="453"/>
      <c r="J27" s="453"/>
      <c r="K27" s="453"/>
      <c r="L27" s="453"/>
      <c r="M27" s="453"/>
      <c r="N27" s="453"/>
      <c r="O27" s="453"/>
      <c r="P27" s="438"/>
      <c r="Q27" s="439"/>
      <c r="R27" s="442"/>
      <c r="S27" s="442"/>
      <c r="T27" s="442"/>
      <c r="U27" s="442"/>
      <c r="V27" s="444"/>
      <c r="W27" s="444"/>
      <c r="X27" s="444"/>
      <c r="Y27" s="444"/>
      <c r="Z27" s="444"/>
      <c r="AA27" s="446">
        <f t="shared" ref="AA27" si="4">R27*V27</f>
        <v>0</v>
      </c>
      <c r="AB27" s="446"/>
      <c r="AC27" s="446"/>
      <c r="AD27" s="446"/>
      <c r="AE27" s="446"/>
      <c r="AF27" s="446"/>
      <c r="AG27" s="447"/>
      <c r="AH27" s="48"/>
      <c r="AP27" s="60"/>
    </row>
    <row r="28" spans="1:42" ht="13.2" customHeight="1">
      <c r="A28" s="431"/>
      <c r="B28" s="432"/>
      <c r="C28" s="433"/>
      <c r="D28" s="452"/>
      <c r="E28" s="453"/>
      <c r="F28" s="453"/>
      <c r="G28" s="453"/>
      <c r="H28" s="453"/>
      <c r="I28" s="453"/>
      <c r="J28" s="453"/>
      <c r="K28" s="453"/>
      <c r="L28" s="453"/>
      <c r="M28" s="453"/>
      <c r="N28" s="453"/>
      <c r="O28" s="453"/>
      <c r="P28" s="450"/>
      <c r="Q28" s="451"/>
      <c r="R28" s="442"/>
      <c r="S28" s="442"/>
      <c r="T28" s="442"/>
      <c r="U28" s="442"/>
      <c r="V28" s="444"/>
      <c r="W28" s="444"/>
      <c r="X28" s="444"/>
      <c r="Y28" s="444"/>
      <c r="Z28" s="444"/>
      <c r="AA28" s="446"/>
      <c r="AB28" s="446"/>
      <c r="AC28" s="446"/>
      <c r="AD28" s="446"/>
      <c r="AE28" s="446"/>
      <c r="AF28" s="446"/>
      <c r="AG28" s="447"/>
      <c r="AH28" s="48"/>
    </row>
    <row r="29" spans="1:42" ht="13.2" customHeight="1">
      <c r="A29" s="431"/>
      <c r="B29" s="432"/>
      <c r="C29" s="433"/>
      <c r="D29" s="452"/>
      <c r="E29" s="453"/>
      <c r="F29" s="453"/>
      <c r="G29" s="453"/>
      <c r="H29" s="453"/>
      <c r="I29" s="453"/>
      <c r="J29" s="453"/>
      <c r="K29" s="453"/>
      <c r="L29" s="453"/>
      <c r="M29" s="453"/>
      <c r="N29" s="453"/>
      <c r="O29" s="453"/>
      <c r="P29" s="438"/>
      <c r="Q29" s="439"/>
      <c r="R29" s="442"/>
      <c r="S29" s="442"/>
      <c r="T29" s="442"/>
      <c r="U29" s="442"/>
      <c r="V29" s="444"/>
      <c r="W29" s="444"/>
      <c r="X29" s="444"/>
      <c r="Y29" s="444"/>
      <c r="Z29" s="444"/>
      <c r="AA29" s="446">
        <f t="shared" ref="AA29" si="5">R29*V29</f>
        <v>0</v>
      </c>
      <c r="AB29" s="446"/>
      <c r="AC29" s="446"/>
      <c r="AD29" s="446"/>
      <c r="AE29" s="446"/>
      <c r="AF29" s="446"/>
      <c r="AG29" s="447"/>
      <c r="AH29" s="50"/>
    </row>
    <row r="30" spans="1:42" ht="13.2" customHeight="1">
      <c r="A30" s="431"/>
      <c r="B30" s="432"/>
      <c r="C30" s="433"/>
      <c r="D30" s="452"/>
      <c r="E30" s="453"/>
      <c r="F30" s="453"/>
      <c r="G30" s="453"/>
      <c r="H30" s="453"/>
      <c r="I30" s="453"/>
      <c r="J30" s="453"/>
      <c r="K30" s="453"/>
      <c r="L30" s="453"/>
      <c r="M30" s="453"/>
      <c r="N30" s="453"/>
      <c r="O30" s="453"/>
      <c r="P30" s="450"/>
      <c r="Q30" s="451"/>
      <c r="R30" s="442"/>
      <c r="S30" s="442"/>
      <c r="T30" s="442"/>
      <c r="U30" s="442"/>
      <c r="V30" s="444"/>
      <c r="W30" s="444"/>
      <c r="X30" s="444"/>
      <c r="Y30" s="444"/>
      <c r="Z30" s="444"/>
      <c r="AA30" s="446"/>
      <c r="AB30" s="446"/>
      <c r="AC30" s="446"/>
      <c r="AD30" s="446"/>
      <c r="AE30" s="446"/>
      <c r="AF30" s="446"/>
      <c r="AG30" s="447"/>
      <c r="AH30" s="49"/>
    </row>
    <row r="31" spans="1:42" ht="13.2" customHeight="1">
      <c r="A31" s="431"/>
      <c r="B31" s="432"/>
      <c r="C31" s="433"/>
      <c r="D31" s="434" t="s">
        <v>152</v>
      </c>
      <c r="E31" s="435"/>
      <c r="F31" s="435"/>
      <c r="G31" s="435"/>
      <c r="H31" s="435"/>
      <c r="I31" s="435"/>
      <c r="J31" s="435"/>
      <c r="K31" s="435"/>
      <c r="L31" s="435"/>
      <c r="M31" s="435"/>
      <c r="N31" s="435"/>
      <c r="O31" s="435"/>
      <c r="P31" s="438" t="s">
        <v>79</v>
      </c>
      <c r="Q31" s="439"/>
      <c r="R31" s="442">
        <v>1</v>
      </c>
      <c r="S31" s="442"/>
      <c r="T31" s="442"/>
      <c r="U31" s="442"/>
      <c r="V31" s="444">
        <v>1000000</v>
      </c>
      <c r="W31" s="444"/>
      <c r="X31" s="444"/>
      <c r="Y31" s="444"/>
      <c r="Z31" s="444"/>
      <c r="AA31" s="446">
        <f t="shared" ref="AA31" si="6">R31*V31</f>
        <v>1000000</v>
      </c>
      <c r="AB31" s="446"/>
      <c r="AC31" s="446"/>
      <c r="AD31" s="446"/>
      <c r="AE31" s="446"/>
      <c r="AF31" s="446"/>
      <c r="AG31" s="447"/>
      <c r="AH31" s="49"/>
    </row>
    <row r="32" spans="1:42" ht="13.2" customHeight="1">
      <c r="A32" s="431"/>
      <c r="B32" s="432"/>
      <c r="C32" s="433"/>
      <c r="D32" s="434"/>
      <c r="E32" s="435"/>
      <c r="F32" s="435"/>
      <c r="G32" s="435"/>
      <c r="H32" s="435"/>
      <c r="I32" s="435"/>
      <c r="J32" s="435"/>
      <c r="K32" s="435"/>
      <c r="L32" s="435"/>
      <c r="M32" s="435"/>
      <c r="N32" s="435"/>
      <c r="O32" s="435"/>
      <c r="P32" s="450"/>
      <c r="Q32" s="451"/>
      <c r="R32" s="442"/>
      <c r="S32" s="442"/>
      <c r="T32" s="442"/>
      <c r="U32" s="442"/>
      <c r="V32" s="444"/>
      <c r="W32" s="444"/>
      <c r="X32" s="444"/>
      <c r="Y32" s="444"/>
      <c r="Z32" s="444"/>
      <c r="AA32" s="446"/>
      <c r="AB32" s="446"/>
      <c r="AC32" s="446"/>
      <c r="AD32" s="446"/>
      <c r="AE32" s="446"/>
      <c r="AF32" s="446"/>
      <c r="AG32" s="447"/>
    </row>
    <row r="33" spans="1:34" ht="13.2" customHeight="1">
      <c r="A33" s="431"/>
      <c r="B33" s="432"/>
      <c r="C33" s="433"/>
      <c r="D33" s="434" t="s">
        <v>153</v>
      </c>
      <c r="E33" s="435"/>
      <c r="F33" s="435"/>
      <c r="G33" s="435"/>
      <c r="H33" s="435"/>
      <c r="I33" s="435"/>
      <c r="J33" s="435"/>
      <c r="K33" s="435"/>
      <c r="L33" s="435"/>
      <c r="M33" s="435"/>
      <c r="N33" s="435"/>
      <c r="O33" s="435"/>
      <c r="P33" s="438" t="s">
        <v>80</v>
      </c>
      <c r="Q33" s="439"/>
      <c r="R33" s="442">
        <v>1</v>
      </c>
      <c r="S33" s="442"/>
      <c r="T33" s="442"/>
      <c r="U33" s="442"/>
      <c r="V33" s="444">
        <v>300000</v>
      </c>
      <c r="W33" s="444"/>
      <c r="X33" s="444"/>
      <c r="Y33" s="444"/>
      <c r="Z33" s="444"/>
      <c r="AA33" s="446">
        <f t="shared" ref="AA33" si="7">R33*V33</f>
        <v>300000</v>
      </c>
      <c r="AB33" s="446"/>
      <c r="AC33" s="446"/>
      <c r="AD33" s="446"/>
      <c r="AE33" s="446"/>
      <c r="AF33" s="446"/>
      <c r="AG33" s="447"/>
      <c r="AH33" s="6"/>
    </row>
    <row r="34" spans="1:34" ht="13.2" customHeight="1" thickBot="1">
      <c r="A34" s="431"/>
      <c r="B34" s="432"/>
      <c r="C34" s="433"/>
      <c r="D34" s="436"/>
      <c r="E34" s="437"/>
      <c r="F34" s="437"/>
      <c r="G34" s="437"/>
      <c r="H34" s="437"/>
      <c r="I34" s="437"/>
      <c r="J34" s="437"/>
      <c r="K34" s="437"/>
      <c r="L34" s="437"/>
      <c r="M34" s="437"/>
      <c r="N34" s="437"/>
      <c r="O34" s="437"/>
      <c r="P34" s="440"/>
      <c r="Q34" s="441"/>
      <c r="R34" s="443"/>
      <c r="S34" s="443"/>
      <c r="T34" s="443"/>
      <c r="U34" s="443"/>
      <c r="V34" s="445"/>
      <c r="W34" s="445"/>
      <c r="X34" s="445"/>
      <c r="Y34" s="445"/>
      <c r="Z34" s="445"/>
      <c r="AA34" s="448"/>
      <c r="AB34" s="448"/>
      <c r="AC34" s="448"/>
      <c r="AD34" s="448"/>
      <c r="AE34" s="448"/>
      <c r="AF34" s="448"/>
      <c r="AG34" s="449"/>
      <c r="AH34" s="6"/>
    </row>
    <row r="35" spans="1:34" ht="12.6" customHeight="1" thickBot="1">
      <c r="B35" s="57"/>
      <c r="C35" s="40"/>
      <c r="D35" s="40"/>
      <c r="E35" s="40"/>
      <c r="F35" s="40"/>
      <c r="G35" s="40"/>
      <c r="H35" s="40"/>
      <c r="I35" s="40"/>
      <c r="J35" s="40"/>
      <c r="K35" s="40"/>
      <c r="L35" s="40"/>
      <c r="M35" s="40"/>
      <c r="N35" s="40"/>
      <c r="O35" s="55"/>
      <c r="P35" s="55"/>
      <c r="Q35" s="55"/>
      <c r="R35" s="55"/>
      <c r="S35" s="55"/>
      <c r="T35" s="55"/>
      <c r="U35" s="55"/>
      <c r="V35" s="55"/>
      <c r="W35" s="55"/>
      <c r="X35" s="55"/>
      <c r="Y35" s="55"/>
      <c r="Z35" s="56"/>
      <c r="AA35" s="56"/>
      <c r="AB35" s="56"/>
      <c r="AC35" s="56"/>
      <c r="AD35" s="56"/>
      <c r="AE35" s="56"/>
      <c r="AF35" s="56"/>
      <c r="AG35" s="56"/>
      <c r="AH35" s="48"/>
    </row>
    <row r="36" spans="1:34" ht="12.6" customHeight="1">
      <c r="A36" s="416" t="s">
        <v>89</v>
      </c>
      <c r="B36" s="416"/>
      <c r="C36" s="416"/>
      <c r="D36" s="416"/>
      <c r="E36" s="416"/>
      <c r="F36" s="416"/>
      <c r="G36" s="416"/>
      <c r="H36" s="416"/>
      <c r="I36" s="416"/>
      <c r="J36" s="416"/>
      <c r="K36" s="416"/>
      <c r="L36" s="416"/>
      <c r="M36" s="416"/>
      <c r="N36" s="40"/>
      <c r="O36" s="396" t="s">
        <v>76</v>
      </c>
      <c r="P36" s="397"/>
      <c r="Q36" s="397"/>
      <c r="R36" s="397"/>
      <c r="S36" s="397"/>
      <c r="T36" s="397"/>
      <c r="U36" s="397"/>
      <c r="V36" s="397"/>
      <c r="W36" s="397"/>
      <c r="X36" s="397"/>
      <c r="Y36" s="398"/>
      <c r="Z36" s="411">
        <f>SUM(AA17:AG34)</f>
        <v>3100000</v>
      </c>
      <c r="AA36" s="412"/>
      <c r="AB36" s="412"/>
      <c r="AC36" s="412"/>
      <c r="AD36" s="412"/>
      <c r="AE36" s="412"/>
      <c r="AF36" s="412"/>
      <c r="AG36" s="413"/>
      <c r="AH36" s="48"/>
    </row>
    <row r="37" spans="1:34" ht="13.2" customHeight="1">
      <c r="N37" s="40"/>
      <c r="O37" s="408"/>
      <c r="P37" s="409"/>
      <c r="Q37" s="409"/>
      <c r="R37" s="409"/>
      <c r="S37" s="409"/>
      <c r="T37" s="409"/>
      <c r="U37" s="409"/>
      <c r="V37" s="409"/>
      <c r="W37" s="409"/>
      <c r="X37" s="409"/>
      <c r="Y37" s="410"/>
      <c r="Z37" s="414"/>
      <c r="AA37" s="414"/>
      <c r="AB37" s="414"/>
      <c r="AC37" s="414"/>
      <c r="AD37" s="414"/>
      <c r="AE37" s="414"/>
      <c r="AF37" s="414"/>
      <c r="AG37" s="415"/>
      <c r="AH37" s="48"/>
    </row>
    <row r="38" spans="1:34" ht="13.2" customHeight="1">
      <c r="A38" s="430" t="s">
        <v>90</v>
      </c>
      <c r="B38" s="430"/>
      <c r="C38" s="430"/>
      <c r="D38" s="430"/>
      <c r="E38" s="430"/>
      <c r="F38" s="430"/>
      <c r="G38" s="430"/>
      <c r="H38" s="430"/>
      <c r="I38" s="430"/>
      <c r="J38" s="430"/>
      <c r="K38" s="430"/>
      <c r="L38" s="430"/>
      <c r="M38" s="430"/>
      <c r="N38" s="40"/>
      <c r="O38" s="417" t="s">
        <v>77</v>
      </c>
      <c r="P38" s="418"/>
      <c r="Q38" s="418"/>
      <c r="R38" s="418"/>
      <c r="S38" s="418"/>
      <c r="T38" s="418"/>
      <c r="U38" s="421">
        <v>0.1</v>
      </c>
      <c r="V38" s="421"/>
      <c r="W38" s="421"/>
      <c r="X38" s="421"/>
      <c r="Y38" s="422"/>
      <c r="Z38" s="425">
        <f>IF(U38=(8%),Z36*0.08,Z36*0.1)</f>
        <v>310000</v>
      </c>
      <c r="AA38" s="426"/>
      <c r="AB38" s="426"/>
      <c r="AC38" s="426"/>
      <c r="AD38" s="426"/>
      <c r="AE38" s="426"/>
      <c r="AF38" s="426"/>
      <c r="AG38" s="427"/>
      <c r="AH38" s="48"/>
    </row>
    <row r="39" spans="1:34" ht="13.2" customHeight="1" thickBot="1">
      <c r="N39" s="40"/>
      <c r="O39" s="419"/>
      <c r="P39" s="420"/>
      <c r="Q39" s="420"/>
      <c r="R39" s="420"/>
      <c r="S39" s="420"/>
      <c r="T39" s="420"/>
      <c r="U39" s="423"/>
      <c r="V39" s="423"/>
      <c r="W39" s="423"/>
      <c r="X39" s="423"/>
      <c r="Y39" s="424"/>
      <c r="Z39" s="428"/>
      <c r="AA39" s="428"/>
      <c r="AB39" s="428"/>
      <c r="AC39" s="428"/>
      <c r="AD39" s="428"/>
      <c r="AE39" s="428"/>
      <c r="AF39" s="428"/>
      <c r="AG39" s="429"/>
      <c r="AH39" s="48"/>
    </row>
    <row r="40" spans="1:34" ht="13.2" customHeight="1">
      <c r="A40" s="394" t="s">
        <v>150</v>
      </c>
      <c r="B40" s="394"/>
      <c r="C40" s="394"/>
      <c r="D40" s="394"/>
      <c r="E40" s="394"/>
      <c r="F40" s="394"/>
      <c r="G40" s="394"/>
      <c r="H40" s="394"/>
      <c r="I40" s="394"/>
      <c r="J40" s="394"/>
      <c r="K40" s="394"/>
      <c r="L40" s="40"/>
      <c r="M40" s="40"/>
      <c r="N40" s="40"/>
      <c r="O40" s="396" t="s">
        <v>78</v>
      </c>
      <c r="P40" s="397"/>
      <c r="Q40" s="397"/>
      <c r="R40" s="397"/>
      <c r="S40" s="397"/>
      <c r="T40" s="397"/>
      <c r="U40" s="397"/>
      <c r="V40" s="397"/>
      <c r="W40" s="397"/>
      <c r="X40" s="397"/>
      <c r="Y40" s="398"/>
      <c r="Z40" s="402">
        <f>Z36+Z38</f>
        <v>3410000</v>
      </c>
      <c r="AA40" s="403"/>
      <c r="AB40" s="403"/>
      <c r="AC40" s="403"/>
      <c r="AD40" s="403"/>
      <c r="AE40" s="403"/>
      <c r="AF40" s="403"/>
      <c r="AG40" s="404"/>
      <c r="AH40" s="48"/>
    </row>
    <row r="41" spans="1:34" ht="13.2" customHeight="1" thickBot="1">
      <c r="A41" s="394"/>
      <c r="B41" s="394"/>
      <c r="C41" s="394"/>
      <c r="D41" s="394"/>
      <c r="E41" s="394"/>
      <c r="F41" s="394"/>
      <c r="G41" s="394"/>
      <c r="H41" s="394"/>
      <c r="I41" s="394"/>
      <c r="J41" s="394"/>
      <c r="K41" s="394"/>
      <c r="L41" s="40"/>
      <c r="M41" s="40"/>
      <c r="N41" s="40"/>
      <c r="O41" s="399"/>
      <c r="P41" s="400"/>
      <c r="Q41" s="400"/>
      <c r="R41" s="400"/>
      <c r="S41" s="400"/>
      <c r="T41" s="400"/>
      <c r="U41" s="400"/>
      <c r="V41" s="400"/>
      <c r="W41" s="400"/>
      <c r="X41" s="400"/>
      <c r="Y41" s="401"/>
      <c r="Z41" s="405"/>
      <c r="AA41" s="406"/>
      <c r="AB41" s="406"/>
      <c r="AC41" s="406"/>
      <c r="AD41" s="406"/>
      <c r="AE41" s="406"/>
      <c r="AF41" s="406"/>
      <c r="AG41" s="407"/>
    </row>
    <row r="42" spans="1:34" ht="13.2" customHeight="1" thickBot="1">
      <c r="L42" s="39"/>
      <c r="M42" s="36"/>
      <c r="N42" s="39"/>
      <c r="O42" s="39"/>
      <c r="P42" s="39"/>
      <c r="Q42" s="39"/>
      <c r="R42" s="6"/>
      <c r="S42" s="6"/>
      <c r="T42" s="6"/>
      <c r="U42" s="6"/>
      <c r="V42" s="6"/>
      <c r="AA42" s="266"/>
      <c r="AB42" s="266"/>
      <c r="AC42" s="266"/>
      <c r="AD42" s="266"/>
      <c r="AE42" s="266"/>
      <c r="AF42" s="266"/>
      <c r="AG42" s="266"/>
      <c r="AH42" s="266"/>
    </row>
    <row r="43" spans="1:34" ht="14.4" customHeight="1">
      <c r="A43" s="393" t="s">
        <v>151</v>
      </c>
      <c r="B43" s="393"/>
      <c r="C43" s="393"/>
      <c r="D43" s="393"/>
      <c r="E43" s="393"/>
      <c r="F43" s="393"/>
      <c r="G43" s="393"/>
      <c r="H43" s="393"/>
      <c r="I43" s="393"/>
      <c r="J43" s="393"/>
      <c r="K43" s="393"/>
      <c r="M43" s="21"/>
      <c r="N43" s="22"/>
      <c r="O43" s="22" t="s">
        <v>24</v>
      </c>
      <c r="P43" s="155"/>
      <c r="Q43" s="155"/>
      <c r="R43" s="155"/>
      <c r="S43" s="155"/>
      <c r="T43" s="155"/>
      <c r="U43" s="155"/>
      <c r="V43" s="155"/>
      <c r="W43" s="22"/>
      <c r="X43" s="22"/>
      <c r="Y43" s="22"/>
      <c r="Z43" s="22"/>
      <c r="AA43" s="22"/>
      <c r="AB43" s="22"/>
      <c r="AC43" s="22"/>
      <c r="AD43" s="22"/>
      <c r="AE43" s="22"/>
      <c r="AF43" s="22"/>
      <c r="AG43" s="22"/>
      <c r="AH43" s="23"/>
    </row>
    <row r="44" spans="1:34" ht="13.2" customHeight="1">
      <c r="A44" s="393"/>
      <c r="B44" s="393"/>
      <c r="C44" s="393"/>
      <c r="D44" s="393"/>
      <c r="E44" s="393"/>
      <c r="F44" s="393"/>
      <c r="G44" s="393"/>
      <c r="H44" s="393"/>
      <c r="I44" s="393"/>
      <c r="J44" s="393"/>
      <c r="K44" s="393"/>
      <c r="M44" s="11"/>
      <c r="N44" s="6"/>
      <c r="O44" s="152" t="s">
        <v>25</v>
      </c>
      <c r="P44" s="136"/>
      <c r="Q44" s="136"/>
      <c r="R44" s="136"/>
      <c r="S44" s="153"/>
      <c r="T44" s="154"/>
      <c r="U44" s="154"/>
      <c r="V44" s="154"/>
      <c r="W44" s="154"/>
      <c r="X44" s="154"/>
      <c r="Y44" s="154"/>
      <c r="Z44" s="154"/>
      <c r="AA44" s="154"/>
      <c r="AB44" s="154"/>
      <c r="AC44" s="154"/>
      <c r="AD44" s="154"/>
      <c r="AE44" s="154"/>
      <c r="AF44" s="154"/>
      <c r="AG44" s="31"/>
      <c r="AH44" s="24"/>
    </row>
    <row r="45" spans="1:34" ht="14.4">
      <c r="A45" s="393"/>
      <c r="B45" s="393"/>
      <c r="C45" s="393"/>
      <c r="D45" s="393"/>
      <c r="E45" s="393"/>
      <c r="F45" s="393"/>
      <c r="G45" s="393"/>
      <c r="H45" s="393"/>
      <c r="I45" s="393"/>
      <c r="J45" s="393"/>
      <c r="K45" s="393"/>
      <c r="M45" s="11"/>
      <c r="N45" s="6"/>
      <c r="O45" s="6"/>
      <c r="P45" s="6"/>
      <c r="Q45" s="6"/>
      <c r="R45" s="6"/>
      <c r="S45" s="6"/>
      <c r="T45" s="6"/>
      <c r="U45" s="6"/>
      <c r="V45" s="6"/>
      <c r="W45" s="6"/>
      <c r="X45" s="6"/>
      <c r="Y45" s="6"/>
      <c r="Z45" s="6"/>
      <c r="AA45" s="6"/>
      <c r="AB45" s="6"/>
      <c r="AC45" s="6"/>
      <c r="AD45" s="6"/>
      <c r="AE45" s="6"/>
      <c r="AF45" s="6"/>
      <c r="AG45" s="6"/>
      <c r="AH45" s="24"/>
    </row>
    <row r="46" spans="1:34" ht="14.4" customHeight="1">
      <c r="A46" s="60"/>
      <c r="B46" s="60"/>
      <c r="C46" s="60"/>
      <c r="D46" s="60"/>
      <c r="E46" s="60"/>
      <c r="F46" s="60"/>
      <c r="G46" s="60"/>
      <c r="H46" s="60"/>
      <c r="I46" s="60"/>
      <c r="J46" s="60"/>
      <c r="K46" s="60"/>
      <c r="M46" s="11"/>
      <c r="N46" s="6"/>
      <c r="O46" s="152" t="s">
        <v>98</v>
      </c>
      <c r="P46" s="136"/>
      <c r="Q46" s="136"/>
      <c r="R46" s="136"/>
      <c r="S46" s="153"/>
      <c r="T46" s="154"/>
      <c r="U46" s="154"/>
      <c r="V46" s="154"/>
      <c r="W46" s="154"/>
      <c r="X46" s="154"/>
      <c r="Y46" s="154"/>
      <c r="Z46" s="154"/>
      <c r="AA46" s="154"/>
      <c r="AB46" s="154"/>
      <c r="AC46" s="154"/>
      <c r="AD46" s="154"/>
      <c r="AE46" s="154"/>
      <c r="AF46" s="154"/>
      <c r="AG46" s="31"/>
      <c r="AH46" s="24"/>
    </row>
    <row r="47" spans="1:34" ht="14.4" customHeight="1">
      <c r="A47" s="393" t="s">
        <v>154</v>
      </c>
      <c r="B47" s="393"/>
      <c r="C47" s="393"/>
      <c r="D47" s="393"/>
      <c r="E47" s="393"/>
      <c r="F47" s="393"/>
      <c r="G47" s="393"/>
      <c r="H47" s="393"/>
      <c r="I47" s="393"/>
      <c r="J47" s="393"/>
      <c r="K47" s="393"/>
      <c r="M47" s="11"/>
      <c r="N47" s="6"/>
      <c r="O47" s="136" t="s">
        <v>26</v>
      </c>
      <c r="P47" s="136"/>
      <c r="Q47" s="136"/>
      <c r="R47" s="136"/>
      <c r="S47" s="137"/>
      <c r="T47" s="137"/>
      <c r="U47" s="137"/>
      <c r="V47" s="137"/>
      <c r="W47" s="137"/>
      <c r="X47" s="137"/>
      <c r="Y47" s="137"/>
      <c r="Z47" s="137"/>
      <c r="AA47" s="137"/>
      <c r="AB47" s="137"/>
      <c r="AC47" s="137"/>
      <c r="AD47" s="137"/>
      <c r="AE47" s="137"/>
      <c r="AF47" t="s">
        <v>27</v>
      </c>
      <c r="AG47" s="31"/>
      <c r="AH47" s="24"/>
    </row>
    <row r="48" spans="1:34" ht="13.2" customHeight="1">
      <c r="A48" s="393"/>
      <c r="B48" s="393"/>
      <c r="C48" s="393"/>
      <c r="D48" s="393"/>
      <c r="E48" s="393"/>
      <c r="F48" s="393"/>
      <c r="G48" s="393"/>
      <c r="H48" s="393"/>
      <c r="I48" s="393"/>
      <c r="J48" s="393"/>
      <c r="K48" s="393"/>
      <c r="M48" s="11"/>
      <c r="N48" s="6"/>
      <c r="O48" s="137" t="s">
        <v>28</v>
      </c>
      <c r="P48" s="137"/>
      <c r="Q48" s="137"/>
      <c r="R48" s="137"/>
      <c r="S48" s="138"/>
      <c r="T48" s="138"/>
      <c r="U48" s="138"/>
      <c r="V48" s="138"/>
      <c r="W48" s="138"/>
      <c r="X48" s="138"/>
      <c r="Y48" s="138"/>
      <c r="Z48" s="138"/>
      <c r="AA48" s="138"/>
      <c r="AB48" s="138"/>
      <c r="AC48" s="71"/>
      <c r="AD48" s="71"/>
      <c r="AE48" s="71"/>
      <c r="AH48" s="24"/>
    </row>
    <row r="49" spans="1:34" ht="14.4" customHeight="1">
      <c r="A49" s="393"/>
      <c r="B49" s="393"/>
      <c r="C49" s="393"/>
      <c r="D49" s="393"/>
      <c r="E49" s="393"/>
      <c r="F49" s="393"/>
      <c r="G49" s="393"/>
      <c r="H49" s="393"/>
      <c r="I49" s="393"/>
      <c r="J49" s="393"/>
      <c r="K49" s="393"/>
      <c r="M49" s="11"/>
      <c r="N49" s="6"/>
      <c r="R49" s="142" t="s">
        <v>29</v>
      </c>
      <c r="S49" s="142"/>
      <c r="T49" s="142"/>
      <c r="U49" s="143"/>
      <c r="V49" s="143"/>
      <c r="W49" s="143"/>
      <c r="X49" s="143"/>
      <c r="Y49" s="143"/>
      <c r="Z49" s="143"/>
      <c r="AA49" s="143"/>
      <c r="AB49" s="143"/>
      <c r="AC49" s="143"/>
      <c r="AD49" s="143"/>
      <c r="AG49" s="32"/>
      <c r="AH49" s="24"/>
    </row>
    <row r="50" spans="1:34" ht="14.4" customHeight="1">
      <c r="A50" s="60"/>
      <c r="B50" s="60"/>
      <c r="C50" s="60"/>
      <c r="D50" s="60"/>
      <c r="E50" s="60"/>
      <c r="F50" s="60"/>
      <c r="G50" s="60"/>
      <c r="H50" s="60"/>
      <c r="I50" s="60"/>
      <c r="J50" s="60"/>
      <c r="K50" s="60"/>
      <c r="M50" s="11"/>
      <c r="N50" s="6"/>
      <c r="R50" s="130" t="s">
        <v>30</v>
      </c>
      <c r="S50" s="130"/>
      <c r="T50" s="130"/>
      <c r="U50" s="144"/>
      <c r="V50" s="144"/>
      <c r="W50" s="144"/>
      <c r="X50" s="144"/>
      <c r="Y50" s="144"/>
      <c r="Z50" s="144"/>
      <c r="AA50" s="144"/>
      <c r="AB50" s="144"/>
      <c r="AC50" s="144"/>
      <c r="AD50" s="144"/>
      <c r="AG50" s="32"/>
      <c r="AH50" s="24"/>
    </row>
    <row r="51" spans="1:34" ht="14.4" customHeight="1">
      <c r="A51" s="60"/>
      <c r="B51" s="60"/>
      <c r="C51" s="60"/>
      <c r="D51" s="60"/>
      <c r="E51" s="60"/>
      <c r="F51" s="60"/>
      <c r="G51" s="60"/>
      <c r="H51" s="60"/>
      <c r="I51" s="60"/>
      <c r="J51" s="60"/>
      <c r="K51" s="60"/>
      <c r="M51" s="33"/>
      <c r="AH51" s="10"/>
    </row>
    <row r="52" spans="1:34" ht="14.4" customHeight="1">
      <c r="A52" s="145" t="s">
        <v>63</v>
      </c>
      <c r="B52" s="145"/>
      <c r="C52" s="145"/>
      <c r="D52" s="145"/>
      <c r="E52" s="145"/>
      <c r="F52" s="145"/>
      <c r="G52" s="394"/>
      <c r="H52" s="394"/>
      <c r="M52" s="33"/>
      <c r="T52" s="136" t="s">
        <v>31</v>
      </c>
      <c r="U52" s="136"/>
      <c r="V52" s="136"/>
      <c r="W52" s="136"/>
      <c r="AH52" s="10"/>
    </row>
    <row r="53" spans="1:34" ht="14.4" customHeight="1">
      <c r="A53" s="129" t="s">
        <v>64</v>
      </c>
      <c r="B53" s="130"/>
      <c r="C53" s="131"/>
      <c r="D53" s="129" t="s">
        <v>65</v>
      </c>
      <c r="E53" s="130"/>
      <c r="F53" s="131"/>
      <c r="G53" s="395"/>
      <c r="H53" s="138"/>
      <c r="I53" s="138"/>
      <c r="M53" s="33"/>
      <c r="Q53" s="6"/>
      <c r="T53" s="132" t="s">
        <v>32</v>
      </c>
      <c r="U53" s="133"/>
      <c r="V53" s="133"/>
      <c r="W53" s="25" t="s">
        <v>33</v>
      </c>
      <c r="X53" s="124"/>
      <c r="Y53" s="125"/>
      <c r="Z53" s="125"/>
      <c r="AA53" s="126" t="s">
        <v>120</v>
      </c>
      <c r="AB53" s="126"/>
      <c r="AC53" s="69" t="s">
        <v>33</v>
      </c>
      <c r="AD53" s="127"/>
      <c r="AE53" s="125"/>
      <c r="AF53" s="125"/>
      <c r="AG53" s="125"/>
      <c r="AH53" s="128"/>
    </row>
    <row r="54" spans="1:34" ht="14.4" customHeight="1">
      <c r="A54" s="42"/>
      <c r="C54" s="43"/>
      <c r="G54" s="42"/>
      <c r="M54" s="33"/>
      <c r="Q54" s="6"/>
      <c r="T54" s="146" t="s">
        <v>34</v>
      </c>
      <c r="U54" s="146"/>
      <c r="V54" s="146"/>
      <c r="W54" s="26" t="s">
        <v>33</v>
      </c>
      <c r="X54" s="118"/>
      <c r="Y54" s="119"/>
      <c r="Z54" s="147" t="s">
        <v>35</v>
      </c>
      <c r="AA54" s="148"/>
      <c r="AB54" s="148"/>
      <c r="AC54" s="70" t="s">
        <v>33</v>
      </c>
      <c r="AD54" s="149"/>
      <c r="AE54" s="150"/>
      <c r="AF54" s="150"/>
      <c r="AG54" s="150"/>
      <c r="AH54" s="151"/>
    </row>
    <row r="55" spans="1:34" ht="14.4" customHeight="1">
      <c r="A55" s="42"/>
      <c r="C55" s="43"/>
      <c r="G55" s="42"/>
      <c r="M55" s="33"/>
      <c r="Q55" s="6"/>
      <c r="T55" s="140" t="s">
        <v>36</v>
      </c>
      <c r="U55" s="141"/>
      <c r="V55" s="141"/>
      <c r="W55" s="134" t="s">
        <v>33</v>
      </c>
      <c r="X55" s="116" t="s">
        <v>37</v>
      </c>
      <c r="Y55" s="117"/>
      <c r="Z55" s="118"/>
      <c r="AA55" s="119"/>
      <c r="AB55" s="119"/>
      <c r="AC55" s="119"/>
      <c r="AD55" s="119"/>
      <c r="AE55" s="119"/>
      <c r="AF55" s="119"/>
      <c r="AG55" s="119"/>
      <c r="AH55" s="120"/>
    </row>
    <row r="56" spans="1:34" ht="14.4" customHeight="1" thickBot="1">
      <c r="A56" s="44"/>
      <c r="B56" s="45"/>
      <c r="C56" s="46"/>
      <c r="D56" s="45"/>
      <c r="E56" s="45"/>
      <c r="F56" s="45"/>
      <c r="G56" s="42"/>
      <c r="M56" s="15"/>
      <c r="N56" s="3"/>
      <c r="O56" s="3"/>
      <c r="P56" s="3"/>
      <c r="Q56" s="27"/>
      <c r="R56" s="3"/>
      <c r="S56" s="3"/>
      <c r="T56" s="135"/>
      <c r="U56" s="135"/>
      <c r="V56" s="135"/>
      <c r="W56" s="135"/>
      <c r="X56" s="121"/>
      <c r="Y56" s="122"/>
      <c r="Z56" s="122"/>
      <c r="AA56" s="122"/>
      <c r="AB56" s="122"/>
      <c r="AC56" s="122"/>
      <c r="AD56" s="122"/>
      <c r="AE56" s="122"/>
      <c r="AF56" s="122"/>
      <c r="AG56" s="122"/>
      <c r="AH56" s="123"/>
    </row>
    <row r="57" spans="1:34" ht="14.4" customHeight="1">
      <c r="C57" s="139">
        <v>45839</v>
      </c>
      <c r="D57" s="139"/>
      <c r="E57" s="139"/>
      <c r="F57" s="41" t="s">
        <v>62</v>
      </c>
      <c r="G57" s="86"/>
      <c r="H57" s="86"/>
    </row>
    <row r="59" spans="1:34">
      <c r="A59" s="393"/>
      <c r="B59" s="393"/>
      <c r="C59" s="393"/>
      <c r="D59" s="393"/>
      <c r="E59" s="393"/>
      <c r="F59" s="393"/>
      <c r="G59" s="393"/>
      <c r="H59" s="393"/>
      <c r="I59" s="393"/>
      <c r="J59" s="393"/>
      <c r="K59" s="393"/>
      <c r="L59" s="393"/>
      <c r="M59" s="393"/>
    </row>
    <row r="60" spans="1:34">
      <c r="A60" s="393"/>
      <c r="B60" s="393"/>
      <c r="C60" s="393"/>
      <c r="D60" s="393"/>
      <c r="E60" s="393"/>
      <c r="F60" s="393"/>
      <c r="G60" s="393"/>
      <c r="H60" s="393"/>
      <c r="I60" s="393"/>
      <c r="J60" s="393"/>
      <c r="K60" s="393"/>
      <c r="L60" s="393"/>
      <c r="M60" s="393"/>
    </row>
  </sheetData>
  <sheetProtection algorithmName="SHA-512" hashValue="sbMwd9dfH4MU7X0OYkf2pstXKOEGOHWWK+67xY1xFbPpzRE5loy2884qiytlssY7/vA4fF8Umv6k3EFAoEd6aA==" saltValue="l0WOqvcQHWZ5YwbVd3CcbA==" spinCount="100000" sheet="1" objects="1" scenarios="1"/>
  <protectedRanges>
    <protectedRange sqref="U38" name="範囲15"/>
    <protectedRange sqref="X7:Y7" name="範囲1"/>
    <protectedRange sqref="AA7" name="範囲2"/>
    <protectedRange sqref="AD7" name="範囲3"/>
    <protectedRange sqref="D17:Z34" name="範囲4"/>
    <protectedRange sqref="X56" name="範囲22"/>
    <protectedRange sqref="Z55" name="範囲21"/>
    <protectedRange sqref="AD54" name="範囲20"/>
    <protectedRange sqref="AD53" name="範囲19"/>
    <protectedRange sqref="X54" name="範囲18"/>
    <protectedRange sqref="X53" name="範囲17"/>
    <protectedRange sqref="AA49:AD50" name="範囲16"/>
    <protectedRange sqref="X49:Y50" name="範囲15_1"/>
    <protectedRange sqref="V49:V50" name="範囲14_1"/>
    <protectedRange sqref="S46:AF48" name="範囲13_1"/>
    <protectedRange sqref="P43 T43:AF44 S44" name="範囲12_1"/>
  </protectedRanges>
  <mergeCells count="116">
    <mergeCell ref="A40:K41"/>
    <mergeCell ref="A43:K45"/>
    <mergeCell ref="A47:K49"/>
    <mergeCell ref="R9:AG13"/>
    <mergeCell ref="B12:L12"/>
    <mergeCell ref="B13:L13"/>
    <mergeCell ref="J2:V5"/>
    <mergeCell ref="B6:Q8"/>
    <mergeCell ref="V7:W7"/>
    <mergeCell ref="X7:Y7"/>
    <mergeCell ref="AA7:AB7"/>
    <mergeCell ref="AD7:AE7"/>
    <mergeCell ref="A17:C18"/>
    <mergeCell ref="D17:O18"/>
    <mergeCell ref="P17:Q18"/>
    <mergeCell ref="R17:U18"/>
    <mergeCell ref="V17:Z18"/>
    <mergeCell ref="AA17:AG18"/>
    <mergeCell ref="A15:C15"/>
    <mergeCell ref="D15:O16"/>
    <mergeCell ref="P15:Q16"/>
    <mergeCell ref="R15:U16"/>
    <mergeCell ref="V15:Z16"/>
    <mergeCell ref="AA15:AG16"/>
    <mergeCell ref="A16:C16"/>
    <mergeCell ref="A21:C22"/>
    <mergeCell ref="D21:O22"/>
    <mergeCell ref="P21:Q22"/>
    <mergeCell ref="R21:U22"/>
    <mergeCell ref="V21:Z22"/>
    <mergeCell ref="AA21:AG22"/>
    <mergeCell ref="A19:C20"/>
    <mergeCell ref="D19:O20"/>
    <mergeCell ref="P19:Q20"/>
    <mergeCell ref="R19:U20"/>
    <mergeCell ref="V19:Z20"/>
    <mergeCell ref="AA19:AG20"/>
    <mergeCell ref="A27:C28"/>
    <mergeCell ref="D27:O28"/>
    <mergeCell ref="P27:Q28"/>
    <mergeCell ref="R27:U28"/>
    <mergeCell ref="V27:Z28"/>
    <mergeCell ref="AA27:AG28"/>
    <mergeCell ref="A23:C24"/>
    <mergeCell ref="D23:O24"/>
    <mergeCell ref="P23:Q24"/>
    <mergeCell ref="R23:U24"/>
    <mergeCell ref="V23:Z24"/>
    <mergeCell ref="AA23:AG24"/>
    <mergeCell ref="A25:C26"/>
    <mergeCell ref="D25:O26"/>
    <mergeCell ref="P25:Q26"/>
    <mergeCell ref="R25:U26"/>
    <mergeCell ref="V25:Z26"/>
    <mergeCell ref="AA25:AG26"/>
    <mergeCell ref="A31:C32"/>
    <mergeCell ref="D31:O32"/>
    <mergeCell ref="P31:Q32"/>
    <mergeCell ref="R31:U32"/>
    <mergeCell ref="V31:Z32"/>
    <mergeCell ref="AA31:AG32"/>
    <mergeCell ref="A29:C30"/>
    <mergeCell ref="D29:O30"/>
    <mergeCell ref="P29:Q30"/>
    <mergeCell ref="R29:U30"/>
    <mergeCell ref="V29:Z30"/>
    <mergeCell ref="AA29:AG30"/>
    <mergeCell ref="O36:Y37"/>
    <mergeCell ref="Z36:AG37"/>
    <mergeCell ref="A36:M36"/>
    <mergeCell ref="O38:T39"/>
    <mergeCell ref="U38:Y39"/>
    <mergeCell ref="Z38:AG39"/>
    <mergeCell ref="A38:M38"/>
    <mergeCell ref="A33:C34"/>
    <mergeCell ref="D33:O34"/>
    <mergeCell ref="P33:Q34"/>
    <mergeCell ref="R33:U34"/>
    <mergeCell ref="V33:Z34"/>
    <mergeCell ref="AA33:AG34"/>
    <mergeCell ref="O40:Y41"/>
    <mergeCell ref="Z40:AG41"/>
    <mergeCell ref="P43:V43"/>
    <mergeCell ref="O44:R44"/>
    <mergeCell ref="S44:AF44"/>
    <mergeCell ref="O46:R46"/>
    <mergeCell ref="S46:AF46"/>
    <mergeCell ref="O47:R47"/>
    <mergeCell ref="S47:AE47"/>
    <mergeCell ref="AA42:AH42"/>
    <mergeCell ref="A52:H52"/>
    <mergeCell ref="T52:W52"/>
    <mergeCell ref="A53:C53"/>
    <mergeCell ref="D53:F53"/>
    <mergeCell ref="G53:I53"/>
    <mergeCell ref="T53:V53"/>
    <mergeCell ref="O48:R48"/>
    <mergeCell ref="S48:AB48"/>
    <mergeCell ref="R49:T49"/>
    <mergeCell ref="U49:AD49"/>
    <mergeCell ref="R50:T50"/>
    <mergeCell ref="U50:AD50"/>
    <mergeCell ref="A59:M60"/>
    <mergeCell ref="T55:V56"/>
    <mergeCell ref="W55:W56"/>
    <mergeCell ref="X55:Y55"/>
    <mergeCell ref="Z55:AH55"/>
    <mergeCell ref="X56:AH56"/>
    <mergeCell ref="X53:Z53"/>
    <mergeCell ref="AA53:AB53"/>
    <mergeCell ref="AD53:AH53"/>
    <mergeCell ref="T54:V54"/>
    <mergeCell ref="X54:Y54"/>
    <mergeCell ref="Z54:AB54"/>
    <mergeCell ref="AD54:AH54"/>
    <mergeCell ref="C57:E57"/>
  </mergeCells>
  <phoneticPr fontId="2"/>
  <dataValidations count="1">
    <dataValidation type="list" allowBlank="1" showInputMessage="1" showErrorMessage="1" sqref="U38:Y39" xr:uid="{B364FC19-9B7B-4710-A46E-47DABD8B226F}">
      <formula1>"10％,8％"</formula1>
    </dataValidation>
  </dataValidations>
  <pageMargins left="0.7" right="0.24" top="0.75" bottom="0.49"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EE3694D-68EC-4A49-A3F7-052B48C897F0}">
          <x14:formula1>
            <xm:f>Sheet2!$A$11:$A$24</xm:f>
          </x14:formula1>
          <xm:sqref>P17:Q34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1528A-C680-4E85-B7C7-80145A321807}">
  <sheetPr>
    <tabColor theme="7" tint="-0.249977111117893"/>
  </sheetPr>
  <dimension ref="A1:AJ108"/>
  <sheetViews>
    <sheetView showGridLines="0" zoomScaleNormal="100" workbookViewId="0">
      <selection activeCell="AK47" sqref="AK47"/>
    </sheetView>
  </sheetViews>
  <sheetFormatPr defaultRowHeight="13.2"/>
  <cols>
    <col min="1" max="34" width="2.77734375" customWidth="1"/>
  </cols>
  <sheetData>
    <row r="1" spans="1:36" ht="13.8" thickBot="1"/>
    <row r="2" spans="1:36" ht="23.4" customHeight="1">
      <c r="J2" s="466" t="s">
        <v>68</v>
      </c>
      <c r="K2" s="467"/>
      <c r="L2" s="467"/>
      <c r="M2" s="467"/>
      <c r="N2" s="467"/>
      <c r="O2" s="467"/>
      <c r="P2" s="467"/>
      <c r="Q2" s="467"/>
      <c r="R2" s="467"/>
      <c r="S2" s="467"/>
      <c r="T2" s="467"/>
      <c r="U2" s="467"/>
      <c r="V2" s="468"/>
    </row>
    <row r="3" spans="1:36" ht="6.6" customHeight="1">
      <c r="J3" s="469"/>
      <c r="K3" s="470"/>
      <c r="L3" s="470"/>
      <c r="M3" s="470"/>
      <c r="N3" s="470"/>
      <c r="O3" s="470"/>
      <c r="P3" s="470"/>
      <c r="Q3" s="470"/>
      <c r="R3" s="470"/>
      <c r="S3" s="470"/>
      <c r="T3" s="470"/>
      <c r="U3" s="470"/>
      <c r="V3" s="471"/>
    </row>
    <row r="4" spans="1:36" ht="13.2" customHeight="1">
      <c r="J4" s="469"/>
      <c r="K4" s="470"/>
      <c r="L4" s="470"/>
      <c r="M4" s="470"/>
      <c r="N4" s="470"/>
      <c r="O4" s="470"/>
      <c r="P4" s="470"/>
      <c r="Q4" s="470"/>
      <c r="R4" s="470"/>
      <c r="S4" s="470"/>
      <c r="T4" s="470"/>
      <c r="U4" s="470"/>
      <c r="V4" s="471"/>
    </row>
    <row r="5" spans="1:36" ht="6.6" customHeight="1" thickBot="1">
      <c r="J5" s="472"/>
      <c r="K5" s="473"/>
      <c r="L5" s="473"/>
      <c r="M5" s="473"/>
      <c r="N5" s="473"/>
      <c r="O5" s="473"/>
      <c r="P5" s="473"/>
      <c r="Q5" s="473"/>
      <c r="R5" s="473"/>
      <c r="S5" s="473"/>
      <c r="T5" s="473"/>
      <c r="U5" s="473"/>
      <c r="V5" s="474"/>
      <c r="W5" s="4"/>
      <c r="X5" s="4"/>
      <c r="Y5" s="4"/>
      <c r="Z5" s="4"/>
      <c r="AA5" s="4"/>
      <c r="AB5" s="4"/>
      <c r="AC5" s="4"/>
    </row>
    <row r="6" spans="1:36" ht="13.8" thickBot="1">
      <c r="B6" s="256" t="str">
        <f>IF(X7="","！黄色の箇所を入力してください！","")</f>
        <v>！黄色の箇所を入力してください！</v>
      </c>
      <c r="C6" s="256"/>
      <c r="D6" s="256"/>
      <c r="E6" s="256"/>
      <c r="F6" s="256"/>
      <c r="G6" s="256"/>
      <c r="H6" s="256"/>
      <c r="I6" s="256"/>
      <c r="J6" s="256"/>
      <c r="K6" s="256"/>
      <c r="L6" s="256"/>
      <c r="M6" s="256"/>
      <c r="N6" s="256"/>
      <c r="O6" s="256"/>
      <c r="P6" s="256"/>
      <c r="Q6" s="256"/>
      <c r="S6" s="4"/>
      <c r="T6" s="4"/>
      <c r="U6" s="4"/>
      <c r="V6" s="4"/>
      <c r="W6" s="4"/>
    </row>
    <row r="7" spans="1:36" ht="15" customHeight="1" thickBot="1">
      <c r="B7" s="256"/>
      <c r="C7" s="256"/>
      <c r="D7" s="256"/>
      <c r="E7" s="256"/>
      <c r="F7" s="256"/>
      <c r="G7" s="256"/>
      <c r="H7" s="256"/>
      <c r="I7" s="256"/>
      <c r="J7" s="256"/>
      <c r="K7" s="256"/>
      <c r="L7" s="256"/>
      <c r="M7" s="256"/>
      <c r="N7" s="256"/>
      <c r="O7" s="256"/>
      <c r="P7" s="256"/>
      <c r="Q7" s="256"/>
      <c r="S7" s="4"/>
      <c r="V7" s="257" t="s">
        <v>20</v>
      </c>
      <c r="W7" s="258"/>
      <c r="X7" s="259"/>
      <c r="Y7" s="259"/>
      <c r="Z7" s="18" t="s">
        <v>21</v>
      </c>
      <c r="AA7" s="259"/>
      <c r="AB7" s="259"/>
      <c r="AC7" s="18" t="s">
        <v>22</v>
      </c>
      <c r="AD7" s="259"/>
      <c r="AE7" s="259"/>
      <c r="AF7" s="20" t="s">
        <v>23</v>
      </c>
      <c r="AG7" s="19"/>
      <c r="AH7" s="8"/>
    </row>
    <row r="8" spans="1:36" ht="13.8" thickBot="1">
      <c r="B8" s="256"/>
      <c r="C8" s="256"/>
      <c r="D8" s="256"/>
      <c r="E8" s="256"/>
      <c r="F8" s="256"/>
      <c r="G8" s="256"/>
      <c r="H8" s="256"/>
      <c r="I8" s="256"/>
      <c r="J8" s="256"/>
      <c r="K8" s="256"/>
      <c r="L8" s="256"/>
      <c r="M8" s="256"/>
      <c r="N8" s="256"/>
      <c r="O8" s="256"/>
      <c r="P8" s="256"/>
      <c r="Q8" s="256"/>
      <c r="S8" s="4"/>
      <c r="T8" s="4"/>
      <c r="U8" s="4"/>
    </row>
    <row r="9" spans="1:36" ht="16.8" customHeight="1" thickTop="1">
      <c r="B9" s="5" t="s">
        <v>17</v>
      </c>
      <c r="C9" s="6"/>
      <c r="D9" s="6"/>
      <c r="E9" s="6"/>
      <c r="F9" s="6"/>
      <c r="G9" s="6"/>
      <c r="H9" s="6"/>
      <c r="I9" s="6"/>
      <c r="J9" s="6"/>
      <c r="K9" s="6"/>
      <c r="L9" s="6"/>
      <c r="M9" s="6"/>
      <c r="N9" s="6"/>
      <c r="O9" s="6"/>
      <c r="R9" s="457" t="str">
        <f>IF(X7="","※注意
　本書式は請負工事以外の小口工事、材料等の請求時にご使用ください。
　御社作成の請求書が複数枚ある場合の鏡としてご使用ください。","")</f>
        <v>※注意
　本書式は請負工事以外の小口工事、材料等の請求時にご使用ください。
　御社作成の請求書が複数枚ある場合の鏡としてご使用ください。</v>
      </c>
      <c r="S9" s="458"/>
      <c r="T9" s="458"/>
      <c r="U9" s="458"/>
      <c r="V9" s="458"/>
      <c r="W9" s="458"/>
      <c r="X9" s="458"/>
      <c r="Y9" s="458"/>
      <c r="Z9" s="458"/>
      <c r="AA9" s="458"/>
      <c r="AB9" s="458"/>
      <c r="AC9" s="458"/>
      <c r="AD9" s="458"/>
      <c r="AE9" s="458"/>
      <c r="AF9" s="458"/>
      <c r="AG9" s="459"/>
    </row>
    <row r="10" spans="1:36" ht="14.4" customHeight="1">
      <c r="B10" s="6"/>
      <c r="C10" s="6"/>
      <c r="D10" s="6"/>
      <c r="E10" s="6"/>
      <c r="F10" s="6"/>
      <c r="G10" s="6"/>
      <c r="H10" s="6"/>
      <c r="I10" s="6"/>
      <c r="J10" s="6"/>
      <c r="K10" s="6"/>
      <c r="L10" s="6"/>
      <c r="M10" s="6"/>
      <c r="N10" s="6"/>
      <c r="O10" s="6"/>
      <c r="R10" s="460"/>
      <c r="S10" s="461"/>
      <c r="T10" s="461"/>
      <c r="U10" s="461"/>
      <c r="V10" s="461"/>
      <c r="W10" s="461"/>
      <c r="X10" s="461"/>
      <c r="Y10" s="461"/>
      <c r="Z10" s="461"/>
      <c r="AA10" s="461"/>
      <c r="AB10" s="461"/>
      <c r="AC10" s="461"/>
      <c r="AD10" s="461"/>
      <c r="AE10" s="461"/>
      <c r="AF10" s="461"/>
      <c r="AG10" s="462"/>
    </row>
    <row r="11" spans="1:36" ht="15" customHeight="1" thickBot="1">
      <c r="B11" t="s">
        <v>18</v>
      </c>
      <c r="C11" s="6"/>
      <c r="D11" s="6"/>
      <c r="E11" s="6"/>
      <c r="F11" s="6"/>
      <c r="G11" s="6"/>
      <c r="H11" s="6"/>
      <c r="I11" s="6"/>
      <c r="J11" s="6"/>
      <c r="K11" s="6"/>
      <c r="L11" s="6"/>
      <c r="M11" s="6"/>
      <c r="N11" s="6"/>
      <c r="O11" s="6"/>
      <c r="R11" s="460"/>
      <c r="S11" s="461"/>
      <c r="T11" s="461"/>
      <c r="U11" s="461"/>
      <c r="V11" s="461"/>
      <c r="W11" s="461"/>
      <c r="X11" s="461"/>
      <c r="Y11" s="461"/>
      <c r="Z11" s="461"/>
      <c r="AA11" s="461"/>
      <c r="AB11" s="461"/>
      <c r="AC11" s="461"/>
      <c r="AD11" s="461"/>
      <c r="AE11" s="461"/>
      <c r="AF11" s="461"/>
      <c r="AG11" s="462"/>
    </row>
    <row r="12" spans="1:36" ht="15" customHeight="1">
      <c r="B12" s="276"/>
      <c r="C12" s="277"/>
      <c r="D12" s="277"/>
      <c r="E12" s="277"/>
      <c r="F12" s="277"/>
      <c r="G12" s="277"/>
      <c r="H12" s="277"/>
      <c r="I12" s="277"/>
      <c r="J12" s="277"/>
      <c r="K12" s="277"/>
      <c r="L12" s="278"/>
      <c r="M12" s="6"/>
      <c r="N12" s="6"/>
      <c r="O12" s="6"/>
      <c r="R12" s="460"/>
      <c r="S12" s="461"/>
      <c r="T12" s="461"/>
      <c r="U12" s="461"/>
      <c r="V12" s="461"/>
      <c r="W12" s="461"/>
      <c r="X12" s="461"/>
      <c r="Y12" s="461"/>
      <c r="Z12" s="461"/>
      <c r="AA12" s="461"/>
      <c r="AB12" s="461"/>
      <c r="AC12" s="461"/>
      <c r="AD12" s="461"/>
      <c r="AE12" s="461"/>
      <c r="AF12" s="461"/>
      <c r="AG12" s="462"/>
    </row>
    <row r="13" spans="1:36" ht="25.2" customHeight="1" thickBot="1">
      <c r="B13" s="279">
        <f>Z40</f>
        <v>0</v>
      </c>
      <c r="C13" s="280"/>
      <c r="D13" s="280"/>
      <c r="E13" s="280"/>
      <c r="F13" s="280"/>
      <c r="G13" s="280"/>
      <c r="H13" s="280"/>
      <c r="I13" s="280"/>
      <c r="J13" s="280"/>
      <c r="K13" s="280"/>
      <c r="L13" s="281"/>
      <c r="M13" s="6" t="s">
        <v>19</v>
      </c>
      <c r="N13" s="6"/>
      <c r="O13" s="6"/>
      <c r="R13" s="463"/>
      <c r="S13" s="464"/>
      <c r="T13" s="464"/>
      <c r="U13" s="464"/>
      <c r="V13" s="464"/>
      <c r="W13" s="464"/>
      <c r="X13" s="464"/>
      <c r="Y13" s="464"/>
      <c r="Z13" s="464"/>
      <c r="AA13" s="464"/>
      <c r="AB13" s="464"/>
      <c r="AC13" s="464"/>
      <c r="AD13" s="464"/>
      <c r="AE13" s="464"/>
      <c r="AF13" s="464"/>
      <c r="AG13" s="465"/>
      <c r="AJ13" s="8"/>
    </row>
    <row r="14" spans="1:36" ht="14.4" customHeight="1" thickBot="1">
      <c r="B14" s="52"/>
      <c r="C14" s="53"/>
      <c r="D14" s="53"/>
      <c r="E14" s="53"/>
      <c r="F14" s="53"/>
      <c r="G14" s="53"/>
      <c r="H14" s="53"/>
      <c r="I14" s="53"/>
      <c r="J14" s="53"/>
      <c r="K14" s="53"/>
      <c r="L14" s="53"/>
      <c r="M14" s="6"/>
      <c r="N14" s="6"/>
      <c r="O14" s="6"/>
      <c r="S14" s="4"/>
      <c r="T14" s="54"/>
      <c r="U14" s="54"/>
      <c r="V14" s="54"/>
      <c r="W14" s="54"/>
      <c r="X14" s="54"/>
      <c r="Y14" s="54"/>
      <c r="Z14" s="54"/>
      <c r="AA14" s="54"/>
      <c r="AB14" s="54"/>
      <c r="AC14" s="54"/>
      <c r="AD14" s="54"/>
      <c r="AE14" s="54"/>
      <c r="AF14" s="54"/>
      <c r="AG14" s="54"/>
    </row>
    <row r="15" spans="1:36" ht="13.2" customHeight="1">
      <c r="A15" s="475" t="s">
        <v>69</v>
      </c>
      <c r="B15" s="476"/>
      <c r="C15" s="477"/>
      <c r="D15" s="478" t="s">
        <v>141</v>
      </c>
      <c r="E15" s="479"/>
      <c r="F15" s="479"/>
      <c r="G15" s="479"/>
      <c r="H15" s="479"/>
      <c r="I15" s="479"/>
      <c r="J15" s="479"/>
      <c r="K15" s="479"/>
      <c r="L15" s="479"/>
      <c r="M15" s="479"/>
      <c r="N15" s="479"/>
      <c r="O15" s="479"/>
      <c r="P15" s="480" t="s">
        <v>71</v>
      </c>
      <c r="Q15" s="480"/>
      <c r="R15" s="480" t="s">
        <v>72</v>
      </c>
      <c r="S15" s="480"/>
      <c r="T15" s="480"/>
      <c r="U15" s="480"/>
      <c r="V15" s="480" t="s">
        <v>73</v>
      </c>
      <c r="W15" s="480"/>
      <c r="X15" s="480"/>
      <c r="Y15" s="480"/>
      <c r="Z15" s="480"/>
      <c r="AA15" s="480" t="s">
        <v>74</v>
      </c>
      <c r="AB15" s="480"/>
      <c r="AC15" s="480"/>
      <c r="AD15" s="480"/>
      <c r="AE15" s="480"/>
      <c r="AF15" s="480"/>
      <c r="AG15" s="482"/>
    </row>
    <row r="16" spans="1:36" ht="13.2" customHeight="1">
      <c r="A16" s="454" t="s">
        <v>75</v>
      </c>
      <c r="B16" s="455"/>
      <c r="C16" s="456"/>
      <c r="D16" s="209"/>
      <c r="E16" s="208"/>
      <c r="F16" s="208"/>
      <c r="G16" s="208"/>
      <c r="H16" s="208"/>
      <c r="I16" s="208"/>
      <c r="J16" s="208"/>
      <c r="K16" s="208"/>
      <c r="L16" s="208"/>
      <c r="M16" s="208"/>
      <c r="N16" s="208"/>
      <c r="O16" s="208"/>
      <c r="P16" s="481"/>
      <c r="Q16" s="481"/>
      <c r="R16" s="481"/>
      <c r="S16" s="481"/>
      <c r="T16" s="481"/>
      <c r="U16" s="481"/>
      <c r="V16" s="481"/>
      <c r="W16" s="481"/>
      <c r="X16" s="481"/>
      <c r="Y16" s="481"/>
      <c r="Z16" s="481"/>
      <c r="AA16" s="481"/>
      <c r="AB16" s="481"/>
      <c r="AC16" s="481"/>
      <c r="AD16" s="481"/>
      <c r="AE16" s="481"/>
      <c r="AF16" s="481"/>
      <c r="AG16" s="483"/>
      <c r="AH16" s="6"/>
    </row>
    <row r="17" spans="1:34" ht="13.2" customHeight="1">
      <c r="A17" s="431"/>
      <c r="B17" s="432"/>
      <c r="C17" s="433"/>
      <c r="D17" s="484"/>
      <c r="E17" s="485"/>
      <c r="F17" s="485"/>
      <c r="G17" s="485"/>
      <c r="H17" s="485"/>
      <c r="I17" s="485"/>
      <c r="J17" s="485"/>
      <c r="K17" s="485"/>
      <c r="L17" s="485"/>
      <c r="M17" s="485"/>
      <c r="N17" s="485"/>
      <c r="O17" s="485"/>
      <c r="P17" s="438"/>
      <c r="Q17" s="439"/>
      <c r="R17" s="442"/>
      <c r="S17" s="442"/>
      <c r="T17" s="442"/>
      <c r="U17" s="442"/>
      <c r="V17" s="444"/>
      <c r="W17" s="444"/>
      <c r="X17" s="444"/>
      <c r="Y17" s="444"/>
      <c r="Z17" s="444"/>
      <c r="AA17" s="446">
        <f>R17*V17</f>
        <v>0</v>
      </c>
      <c r="AB17" s="446"/>
      <c r="AC17" s="446"/>
      <c r="AD17" s="446"/>
      <c r="AE17" s="446"/>
      <c r="AF17" s="446"/>
      <c r="AG17" s="447"/>
      <c r="AH17" s="6"/>
    </row>
    <row r="18" spans="1:34" ht="13.2" customHeight="1">
      <c r="A18" s="431"/>
      <c r="B18" s="432"/>
      <c r="C18" s="433"/>
      <c r="D18" s="484"/>
      <c r="E18" s="485"/>
      <c r="F18" s="485"/>
      <c r="G18" s="485"/>
      <c r="H18" s="485"/>
      <c r="I18" s="485"/>
      <c r="J18" s="485"/>
      <c r="K18" s="485"/>
      <c r="L18" s="485"/>
      <c r="M18" s="485"/>
      <c r="N18" s="485"/>
      <c r="O18" s="485"/>
      <c r="P18" s="450"/>
      <c r="Q18" s="451"/>
      <c r="R18" s="442"/>
      <c r="S18" s="442"/>
      <c r="T18" s="442"/>
      <c r="U18" s="442"/>
      <c r="V18" s="444"/>
      <c r="W18" s="444"/>
      <c r="X18" s="444"/>
      <c r="Y18" s="444"/>
      <c r="Z18" s="444"/>
      <c r="AA18" s="446"/>
      <c r="AB18" s="446"/>
      <c r="AC18" s="446"/>
      <c r="AD18" s="446"/>
      <c r="AE18" s="446"/>
      <c r="AF18" s="446"/>
      <c r="AG18" s="447"/>
      <c r="AH18" s="48"/>
    </row>
    <row r="19" spans="1:34" ht="13.2" customHeight="1">
      <c r="A19" s="431"/>
      <c r="B19" s="432"/>
      <c r="C19" s="433"/>
      <c r="D19" s="484"/>
      <c r="E19" s="485"/>
      <c r="F19" s="485"/>
      <c r="G19" s="485"/>
      <c r="H19" s="485"/>
      <c r="I19" s="485"/>
      <c r="J19" s="485"/>
      <c r="K19" s="485"/>
      <c r="L19" s="485"/>
      <c r="M19" s="485"/>
      <c r="N19" s="485"/>
      <c r="O19" s="485"/>
      <c r="P19" s="438"/>
      <c r="Q19" s="439"/>
      <c r="R19" s="442"/>
      <c r="S19" s="442"/>
      <c r="T19" s="442"/>
      <c r="U19" s="442"/>
      <c r="V19" s="444"/>
      <c r="W19" s="444"/>
      <c r="X19" s="444"/>
      <c r="Y19" s="444"/>
      <c r="Z19" s="444"/>
      <c r="AA19" s="446">
        <f t="shared" ref="AA19" si="0">R19*V19</f>
        <v>0</v>
      </c>
      <c r="AB19" s="446"/>
      <c r="AC19" s="446"/>
      <c r="AD19" s="446"/>
      <c r="AE19" s="446"/>
      <c r="AF19" s="446"/>
      <c r="AG19" s="447"/>
      <c r="AH19" s="48"/>
    </row>
    <row r="20" spans="1:34" ht="13.2" customHeight="1">
      <c r="A20" s="431"/>
      <c r="B20" s="432"/>
      <c r="C20" s="433"/>
      <c r="D20" s="484"/>
      <c r="E20" s="485"/>
      <c r="F20" s="485"/>
      <c r="G20" s="485"/>
      <c r="H20" s="485"/>
      <c r="I20" s="485"/>
      <c r="J20" s="485"/>
      <c r="K20" s="485"/>
      <c r="L20" s="485"/>
      <c r="M20" s="485"/>
      <c r="N20" s="485"/>
      <c r="O20" s="485"/>
      <c r="P20" s="450"/>
      <c r="Q20" s="451"/>
      <c r="R20" s="442"/>
      <c r="S20" s="442"/>
      <c r="T20" s="442"/>
      <c r="U20" s="442"/>
      <c r="V20" s="444"/>
      <c r="W20" s="444"/>
      <c r="X20" s="444"/>
      <c r="Y20" s="444"/>
      <c r="Z20" s="444"/>
      <c r="AA20" s="446"/>
      <c r="AB20" s="446"/>
      <c r="AC20" s="446"/>
      <c r="AD20" s="446"/>
      <c r="AE20" s="446"/>
      <c r="AF20" s="446"/>
      <c r="AG20" s="447"/>
      <c r="AH20" s="48"/>
    </row>
    <row r="21" spans="1:34" ht="13.2" customHeight="1">
      <c r="A21" s="431"/>
      <c r="B21" s="432"/>
      <c r="C21" s="433"/>
      <c r="D21" s="484"/>
      <c r="E21" s="485"/>
      <c r="F21" s="485"/>
      <c r="G21" s="485"/>
      <c r="H21" s="485"/>
      <c r="I21" s="485"/>
      <c r="J21" s="485"/>
      <c r="K21" s="485"/>
      <c r="L21" s="485"/>
      <c r="M21" s="485"/>
      <c r="N21" s="485"/>
      <c r="O21" s="485"/>
      <c r="P21" s="438"/>
      <c r="Q21" s="439"/>
      <c r="R21" s="442"/>
      <c r="S21" s="442"/>
      <c r="T21" s="442"/>
      <c r="U21" s="442"/>
      <c r="V21" s="444"/>
      <c r="W21" s="444"/>
      <c r="X21" s="444"/>
      <c r="Y21" s="444"/>
      <c r="Z21" s="444"/>
      <c r="AA21" s="446">
        <f t="shared" ref="AA21" si="1">R21*V21</f>
        <v>0</v>
      </c>
      <c r="AB21" s="446"/>
      <c r="AC21" s="446"/>
      <c r="AD21" s="446"/>
      <c r="AE21" s="446"/>
      <c r="AF21" s="446"/>
      <c r="AG21" s="447"/>
      <c r="AH21" s="48"/>
    </row>
    <row r="22" spans="1:34" ht="13.2" customHeight="1">
      <c r="A22" s="431"/>
      <c r="B22" s="432"/>
      <c r="C22" s="433"/>
      <c r="D22" s="484"/>
      <c r="E22" s="485"/>
      <c r="F22" s="485"/>
      <c r="G22" s="485"/>
      <c r="H22" s="485"/>
      <c r="I22" s="485"/>
      <c r="J22" s="485"/>
      <c r="K22" s="485"/>
      <c r="L22" s="485"/>
      <c r="M22" s="485"/>
      <c r="N22" s="485"/>
      <c r="O22" s="485"/>
      <c r="P22" s="450"/>
      <c r="Q22" s="451"/>
      <c r="R22" s="442"/>
      <c r="S22" s="442"/>
      <c r="T22" s="442"/>
      <c r="U22" s="442"/>
      <c r="V22" s="444"/>
      <c r="W22" s="444"/>
      <c r="X22" s="444"/>
      <c r="Y22" s="444"/>
      <c r="Z22" s="444"/>
      <c r="AA22" s="446"/>
      <c r="AB22" s="446"/>
      <c r="AC22" s="446"/>
      <c r="AD22" s="446"/>
      <c r="AE22" s="446"/>
      <c r="AF22" s="446"/>
      <c r="AG22" s="447"/>
      <c r="AH22" s="48"/>
    </row>
    <row r="23" spans="1:34" ht="13.2" customHeight="1">
      <c r="A23" s="431"/>
      <c r="B23" s="432"/>
      <c r="C23" s="433"/>
      <c r="D23" s="484"/>
      <c r="E23" s="485"/>
      <c r="F23" s="485"/>
      <c r="G23" s="485"/>
      <c r="H23" s="485"/>
      <c r="I23" s="485"/>
      <c r="J23" s="485"/>
      <c r="K23" s="485"/>
      <c r="L23" s="485"/>
      <c r="M23" s="485"/>
      <c r="N23" s="485"/>
      <c r="O23" s="485"/>
      <c r="P23" s="438"/>
      <c r="Q23" s="439"/>
      <c r="R23" s="442"/>
      <c r="S23" s="442"/>
      <c r="T23" s="442"/>
      <c r="U23" s="442"/>
      <c r="V23" s="444"/>
      <c r="W23" s="444"/>
      <c r="X23" s="444"/>
      <c r="Y23" s="444"/>
      <c r="Z23" s="444"/>
      <c r="AA23" s="446">
        <f t="shared" ref="AA23" si="2">R23*V23</f>
        <v>0</v>
      </c>
      <c r="AB23" s="446"/>
      <c r="AC23" s="446"/>
      <c r="AD23" s="446"/>
      <c r="AE23" s="446"/>
      <c r="AF23" s="446"/>
      <c r="AG23" s="447"/>
      <c r="AH23" s="48"/>
    </row>
    <row r="24" spans="1:34" ht="13.2" customHeight="1">
      <c r="A24" s="431"/>
      <c r="B24" s="432"/>
      <c r="C24" s="433"/>
      <c r="D24" s="484"/>
      <c r="E24" s="485"/>
      <c r="F24" s="485"/>
      <c r="G24" s="485"/>
      <c r="H24" s="485"/>
      <c r="I24" s="485"/>
      <c r="J24" s="485"/>
      <c r="K24" s="485"/>
      <c r="L24" s="485"/>
      <c r="M24" s="485"/>
      <c r="N24" s="485"/>
      <c r="O24" s="485"/>
      <c r="P24" s="450"/>
      <c r="Q24" s="451"/>
      <c r="R24" s="442"/>
      <c r="S24" s="442"/>
      <c r="T24" s="442"/>
      <c r="U24" s="442"/>
      <c r="V24" s="444"/>
      <c r="W24" s="444"/>
      <c r="X24" s="444"/>
      <c r="Y24" s="444"/>
      <c r="Z24" s="444"/>
      <c r="AA24" s="446"/>
      <c r="AB24" s="446"/>
      <c r="AC24" s="446"/>
      <c r="AD24" s="446"/>
      <c r="AE24" s="446"/>
      <c r="AF24" s="446"/>
      <c r="AG24" s="447"/>
      <c r="AH24" s="51"/>
    </row>
    <row r="25" spans="1:34" ht="13.2" customHeight="1">
      <c r="A25" s="431"/>
      <c r="B25" s="432"/>
      <c r="C25" s="433"/>
      <c r="D25" s="484"/>
      <c r="E25" s="485"/>
      <c r="F25" s="485"/>
      <c r="G25" s="485"/>
      <c r="H25" s="485"/>
      <c r="I25" s="485"/>
      <c r="J25" s="485"/>
      <c r="K25" s="485"/>
      <c r="L25" s="485"/>
      <c r="M25" s="485"/>
      <c r="N25" s="485"/>
      <c r="O25" s="485"/>
      <c r="P25" s="438"/>
      <c r="Q25" s="439"/>
      <c r="R25" s="442"/>
      <c r="S25" s="442"/>
      <c r="T25" s="442"/>
      <c r="U25" s="442"/>
      <c r="V25" s="444"/>
      <c r="W25" s="444"/>
      <c r="X25" s="444"/>
      <c r="Y25" s="444"/>
      <c r="Z25" s="444"/>
      <c r="AA25" s="446">
        <f t="shared" ref="AA25" si="3">R25*V25</f>
        <v>0</v>
      </c>
      <c r="AB25" s="446"/>
      <c r="AC25" s="446"/>
      <c r="AD25" s="446"/>
      <c r="AE25" s="446"/>
      <c r="AF25" s="446"/>
      <c r="AG25" s="447"/>
      <c r="AH25" s="51"/>
    </row>
    <row r="26" spans="1:34" ht="13.2" customHeight="1">
      <c r="A26" s="431"/>
      <c r="B26" s="432"/>
      <c r="C26" s="433"/>
      <c r="D26" s="484"/>
      <c r="E26" s="485"/>
      <c r="F26" s="485"/>
      <c r="G26" s="485"/>
      <c r="H26" s="485"/>
      <c r="I26" s="485"/>
      <c r="J26" s="485"/>
      <c r="K26" s="485"/>
      <c r="L26" s="485"/>
      <c r="M26" s="485"/>
      <c r="N26" s="485"/>
      <c r="O26" s="485"/>
      <c r="P26" s="450"/>
      <c r="Q26" s="451"/>
      <c r="R26" s="442"/>
      <c r="S26" s="442"/>
      <c r="T26" s="442"/>
      <c r="U26" s="442"/>
      <c r="V26" s="444"/>
      <c r="W26" s="444"/>
      <c r="X26" s="444"/>
      <c r="Y26" s="444"/>
      <c r="Z26" s="444"/>
      <c r="AA26" s="446"/>
      <c r="AB26" s="446"/>
      <c r="AC26" s="446"/>
      <c r="AD26" s="446"/>
      <c r="AE26" s="446"/>
      <c r="AF26" s="446"/>
      <c r="AG26" s="447"/>
      <c r="AH26" s="48"/>
    </row>
    <row r="27" spans="1:34" ht="13.2" customHeight="1">
      <c r="A27" s="431"/>
      <c r="B27" s="432"/>
      <c r="C27" s="433"/>
      <c r="D27" s="484"/>
      <c r="E27" s="485"/>
      <c r="F27" s="485"/>
      <c r="G27" s="485"/>
      <c r="H27" s="485"/>
      <c r="I27" s="485"/>
      <c r="J27" s="485"/>
      <c r="K27" s="485"/>
      <c r="L27" s="485"/>
      <c r="M27" s="485"/>
      <c r="N27" s="485"/>
      <c r="O27" s="485"/>
      <c r="P27" s="438"/>
      <c r="Q27" s="439"/>
      <c r="R27" s="442"/>
      <c r="S27" s="442"/>
      <c r="T27" s="442"/>
      <c r="U27" s="442"/>
      <c r="V27" s="444"/>
      <c r="W27" s="444"/>
      <c r="X27" s="444"/>
      <c r="Y27" s="444"/>
      <c r="Z27" s="444"/>
      <c r="AA27" s="446">
        <f t="shared" ref="AA27" si="4">R27*V27</f>
        <v>0</v>
      </c>
      <c r="AB27" s="446"/>
      <c r="AC27" s="446"/>
      <c r="AD27" s="446"/>
      <c r="AE27" s="446"/>
      <c r="AF27" s="446"/>
      <c r="AG27" s="447"/>
      <c r="AH27" s="48"/>
    </row>
    <row r="28" spans="1:34" ht="13.2" customHeight="1">
      <c r="A28" s="431"/>
      <c r="B28" s="432"/>
      <c r="C28" s="433"/>
      <c r="D28" s="484"/>
      <c r="E28" s="485"/>
      <c r="F28" s="485"/>
      <c r="G28" s="485"/>
      <c r="H28" s="485"/>
      <c r="I28" s="485"/>
      <c r="J28" s="485"/>
      <c r="K28" s="485"/>
      <c r="L28" s="485"/>
      <c r="M28" s="485"/>
      <c r="N28" s="485"/>
      <c r="O28" s="485"/>
      <c r="P28" s="450"/>
      <c r="Q28" s="451"/>
      <c r="R28" s="442"/>
      <c r="S28" s="442"/>
      <c r="T28" s="442"/>
      <c r="U28" s="442"/>
      <c r="V28" s="444"/>
      <c r="W28" s="444"/>
      <c r="X28" s="444"/>
      <c r="Y28" s="444"/>
      <c r="Z28" s="444"/>
      <c r="AA28" s="446"/>
      <c r="AB28" s="446"/>
      <c r="AC28" s="446"/>
      <c r="AD28" s="446"/>
      <c r="AE28" s="446"/>
      <c r="AF28" s="446"/>
      <c r="AG28" s="447"/>
      <c r="AH28" s="48"/>
    </row>
    <row r="29" spans="1:34" ht="13.2" customHeight="1">
      <c r="A29" s="431"/>
      <c r="B29" s="432"/>
      <c r="C29" s="433"/>
      <c r="D29" s="484"/>
      <c r="E29" s="485"/>
      <c r="F29" s="485"/>
      <c r="G29" s="485"/>
      <c r="H29" s="485"/>
      <c r="I29" s="485"/>
      <c r="J29" s="485"/>
      <c r="K29" s="485"/>
      <c r="L29" s="485"/>
      <c r="M29" s="485"/>
      <c r="N29" s="485"/>
      <c r="O29" s="485"/>
      <c r="P29" s="438"/>
      <c r="Q29" s="439"/>
      <c r="R29" s="442"/>
      <c r="S29" s="442"/>
      <c r="T29" s="442"/>
      <c r="U29" s="442"/>
      <c r="V29" s="444"/>
      <c r="W29" s="444"/>
      <c r="X29" s="444"/>
      <c r="Y29" s="444"/>
      <c r="Z29" s="444"/>
      <c r="AA29" s="446">
        <f t="shared" ref="AA29" si="5">R29*V29</f>
        <v>0</v>
      </c>
      <c r="AB29" s="446"/>
      <c r="AC29" s="446"/>
      <c r="AD29" s="446"/>
      <c r="AE29" s="446"/>
      <c r="AF29" s="446"/>
      <c r="AG29" s="447"/>
      <c r="AH29" s="50"/>
    </row>
    <row r="30" spans="1:34" ht="13.2" customHeight="1">
      <c r="A30" s="431"/>
      <c r="B30" s="432"/>
      <c r="C30" s="433"/>
      <c r="D30" s="484"/>
      <c r="E30" s="485"/>
      <c r="F30" s="485"/>
      <c r="G30" s="485"/>
      <c r="H30" s="485"/>
      <c r="I30" s="485"/>
      <c r="J30" s="485"/>
      <c r="K30" s="485"/>
      <c r="L30" s="485"/>
      <c r="M30" s="485"/>
      <c r="N30" s="485"/>
      <c r="O30" s="485"/>
      <c r="P30" s="450"/>
      <c r="Q30" s="451"/>
      <c r="R30" s="442"/>
      <c r="S30" s="442"/>
      <c r="T30" s="442"/>
      <c r="U30" s="442"/>
      <c r="V30" s="444"/>
      <c r="W30" s="444"/>
      <c r="X30" s="444"/>
      <c r="Y30" s="444"/>
      <c r="Z30" s="444"/>
      <c r="AA30" s="446"/>
      <c r="AB30" s="446"/>
      <c r="AC30" s="446"/>
      <c r="AD30" s="446"/>
      <c r="AE30" s="446"/>
      <c r="AF30" s="446"/>
      <c r="AG30" s="447"/>
      <c r="AH30" s="49"/>
    </row>
    <row r="31" spans="1:34" ht="13.2" customHeight="1">
      <c r="A31" s="431"/>
      <c r="B31" s="432"/>
      <c r="C31" s="433"/>
      <c r="D31" s="484"/>
      <c r="E31" s="485"/>
      <c r="F31" s="485"/>
      <c r="G31" s="485"/>
      <c r="H31" s="485"/>
      <c r="I31" s="485"/>
      <c r="J31" s="485"/>
      <c r="K31" s="485"/>
      <c r="L31" s="485"/>
      <c r="M31" s="485"/>
      <c r="N31" s="485"/>
      <c r="O31" s="485"/>
      <c r="P31" s="438"/>
      <c r="Q31" s="439"/>
      <c r="R31" s="442"/>
      <c r="S31" s="442"/>
      <c r="T31" s="442"/>
      <c r="U31" s="442"/>
      <c r="V31" s="444"/>
      <c r="W31" s="444"/>
      <c r="X31" s="444"/>
      <c r="Y31" s="444"/>
      <c r="Z31" s="444"/>
      <c r="AA31" s="446">
        <f t="shared" ref="AA31" si="6">R31*V31</f>
        <v>0</v>
      </c>
      <c r="AB31" s="446"/>
      <c r="AC31" s="446"/>
      <c r="AD31" s="446"/>
      <c r="AE31" s="446"/>
      <c r="AF31" s="446"/>
      <c r="AG31" s="447"/>
      <c r="AH31" s="49"/>
    </row>
    <row r="32" spans="1:34" ht="13.2" customHeight="1">
      <c r="A32" s="431"/>
      <c r="B32" s="432"/>
      <c r="C32" s="433"/>
      <c r="D32" s="484"/>
      <c r="E32" s="485"/>
      <c r="F32" s="485"/>
      <c r="G32" s="485"/>
      <c r="H32" s="485"/>
      <c r="I32" s="485"/>
      <c r="J32" s="485"/>
      <c r="K32" s="485"/>
      <c r="L32" s="485"/>
      <c r="M32" s="485"/>
      <c r="N32" s="485"/>
      <c r="O32" s="485"/>
      <c r="P32" s="450"/>
      <c r="Q32" s="451"/>
      <c r="R32" s="442"/>
      <c r="S32" s="442"/>
      <c r="T32" s="442"/>
      <c r="U32" s="442"/>
      <c r="V32" s="444"/>
      <c r="W32" s="444"/>
      <c r="X32" s="444"/>
      <c r="Y32" s="444"/>
      <c r="Z32" s="444"/>
      <c r="AA32" s="446"/>
      <c r="AB32" s="446"/>
      <c r="AC32" s="446"/>
      <c r="AD32" s="446"/>
      <c r="AE32" s="446"/>
      <c r="AF32" s="446"/>
      <c r="AG32" s="447"/>
    </row>
    <row r="33" spans="1:34" ht="13.2" customHeight="1">
      <c r="A33" s="431"/>
      <c r="B33" s="432"/>
      <c r="C33" s="433"/>
      <c r="D33" s="484"/>
      <c r="E33" s="485"/>
      <c r="F33" s="485"/>
      <c r="G33" s="485"/>
      <c r="H33" s="485"/>
      <c r="I33" s="485"/>
      <c r="J33" s="485"/>
      <c r="K33" s="485"/>
      <c r="L33" s="485"/>
      <c r="M33" s="485"/>
      <c r="N33" s="485"/>
      <c r="O33" s="485"/>
      <c r="P33" s="438"/>
      <c r="Q33" s="439"/>
      <c r="R33" s="442"/>
      <c r="S33" s="442"/>
      <c r="T33" s="442"/>
      <c r="U33" s="442"/>
      <c r="V33" s="444"/>
      <c r="W33" s="444"/>
      <c r="X33" s="444"/>
      <c r="Y33" s="444"/>
      <c r="Z33" s="444"/>
      <c r="AA33" s="446">
        <f t="shared" ref="AA33" si="7">R33*V33</f>
        <v>0</v>
      </c>
      <c r="AB33" s="446"/>
      <c r="AC33" s="446"/>
      <c r="AD33" s="446"/>
      <c r="AE33" s="446"/>
      <c r="AF33" s="446"/>
      <c r="AG33" s="447"/>
      <c r="AH33" s="6"/>
    </row>
    <row r="34" spans="1:34" ht="13.2" customHeight="1" thickBot="1">
      <c r="A34" s="431"/>
      <c r="B34" s="432"/>
      <c r="C34" s="433"/>
      <c r="D34" s="492"/>
      <c r="E34" s="493"/>
      <c r="F34" s="493"/>
      <c r="G34" s="493"/>
      <c r="H34" s="493"/>
      <c r="I34" s="493"/>
      <c r="J34" s="493"/>
      <c r="K34" s="493"/>
      <c r="L34" s="493"/>
      <c r="M34" s="493"/>
      <c r="N34" s="493"/>
      <c r="O34" s="493"/>
      <c r="P34" s="440"/>
      <c r="Q34" s="441"/>
      <c r="R34" s="443"/>
      <c r="S34" s="443"/>
      <c r="T34" s="443"/>
      <c r="U34" s="443"/>
      <c r="V34" s="445"/>
      <c r="W34" s="445"/>
      <c r="X34" s="445"/>
      <c r="Y34" s="445"/>
      <c r="Z34" s="445"/>
      <c r="AA34" s="448"/>
      <c r="AB34" s="448"/>
      <c r="AC34" s="448"/>
      <c r="AD34" s="448"/>
      <c r="AE34" s="448"/>
      <c r="AF34" s="448"/>
      <c r="AG34" s="449"/>
      <c r="AH34" s="6"/>
    </row>
    <row r="35" spans="1:34" ht="12.6" customHeight="1" thickBot="1">
      <c r="B35" s="57"/>
      <c r="C35" s="40"/>
      <c r="D35" s="40"/>
      <c r="E35" s="40"/>
      <c r="F35" s="40"/>
      <c r="G35" s="40"/>
      <c r="H35" s="40"/>
      <c r="I35" s="40"/>
      <c r="J35" s="40"/>
      <c r="K35" s="40"/>
      <c r="L35" s="40"/>
      <c r="M35" s="40"/>
      <c r="N35" s="40"/>
      <c r="O35" s="55"/>
      <c r="P35" s="55"/>
      <c r="Q35" s="55"/>
      <c r="R35" s="55"/>
      <c r="S35" s="55"/>
      <c r="T35" s="55"/>
      <c r="U35" s="55"/>
      <c r="V35" s="55"/>
      <c r="W35" s="55"/>
      <c r="X35" s="55"/>
      <c r="Y35" s="55"/>
      <c r="Z35" s="56"/>
      <c r="AA35" s="56"/>
      <c r="AB35" s="56"/>
      <c r="AC35" s="56"/>
      <c r="AD35" s="56"/>
      <c r="AE35" s="56"/>
      <c r="AF35" s="56"/>
      <c r="AG35" s="56"/>
      <c r="AH35" s="48"/>
    </row>
    <row r="36" spans="1:34" ht="12.6" customHeight="1">
      <c r="A36" s="82" t="s">
        <v>158</v>
      </c>
      <c r="B36" s="213" t="s">
        <v>159</v>
      </c>
      <c r="C36" s="213"/>
      <c r="D36" s="213"/>
      <c r="E36" s="213"/>
      <c r="F36" s="213"/>
      <c r="G36" s="213"/>
      <c r="H36" s="213"/>
      <c r="I36" s="213"/>
      <c r="J36" s="213"/>
      <c r="K36" s="213"/>
      <c r="L36" s="213"/>
      <c r="M36" s="87"/>
      <c r="N36" s="40"/>
      <c r="O36" s="396" t="s">
        <v>76</v>
      </c>
      <c r="P36" s="397"/>
      <c r="Q36" s="397"/>
      <c r="R36" s="397"/>
      <c r="S36" s="397"/>
      <c r="T36" s="397"/>
      <c r="U36" s="397"/>
      <c r="V36" s="397"/>
      <c r="W36" s="397"/>
      <c r="X36" s="397"/>
      <c r="Y36" s="398"/>
      <c r="Z36" s="411">
        <f>SUM(AA17:AG34)</f>
        <v>0</v>
      </c>
      <c r="AA36" s="412"/>
      <c r="AB36" s="412"/>
      <c r="AC36" s="412"/>
      <c r="AD36" s="412"/>
      <c r="AE36" s="412"/>
      <c r="AF36" s="412"/>
      <c r="AG36" s="413"/>
      <c r="AH36" s="48"/>
    </row>
    <row r="37" spans="1:34" ht="13.2" customHeight="1">
      <c r="A37" s="84"/>
      <c r="B37" s="87"/>
      <c r="C37" s="87"/>
      <c r="D37" s="87"/>
      <c r="E37" s="87"/>
      <c r="F37" s="87"/>
      <c r="G37" s="87"/>
      <c r="H37" s="87"/>
      <c r="I37" s="87"/>
      <c r="J37" s="87"/>
      <c r="K37" s="87"/>
      <c r="L37" s="87"/>
      <c r="M37" s="87"/>
      <c r="N37" s="40"/>
      <c r="O37" s="408"/>
      <c r="P37" s="409"/>
      <c r="Q37" s="409"/>
      <c r="R37" s="409"/>
      <c r="S37" s="409"/>
      <c r="T37" s="409"/>
      <c r="U37" s="409"/>
      <c r="V37" s="409"/>
      <c r="W37" s="409"/>
      <c r="X37" s="409"/>
      <c r="Y37" s="410"/>
      <c r="Z37" s="414"/>
      <c r="AA37" s="414"/>
      <c r="AB37" s="414"/>
      <c r="AC37" s="414"/>
      <c r="AD37" s="414"/>
      <c r="AE37" s="414"/>
      <c r="AF37" s="414"/>
      <c r="AG37" s="415"/>
      <c r="AH37" s="48"/>
    </row>
    <row r="38" spans="1:34" ht="13.2" customHeight="1">
      <c r="A38" s="93" t="s">
        <v>158</v>
      </c>
      <c r="B38" s="486" t="s">
        <v>160</v>
      </c>
      <c r="C38" s="486"/>
      <c r="D38" s="486"/>
      <c r="E38" s="486"/>
      <c r="F38" s="486"/>
      <c r="G38" s="486"/>
      <c r="H38" s="486"/>
      <c r="I38" s="486"/>
      <c r="J38" s="486"/>
      <c r="K38" s="486"/>
      <c r="L38" s="486"/>
      <c r="M38" s="486"/>
      <c r="N38" s="40"/>
      <c r="O38" s="417" t="s">
        <v>77</v>
      </c>
      <c r="P38" s="418"/>
      <c r="Q38" s="418"/>
      <c r="R38" s="418"/>
      <c r="S38" s="418"/>
      <c r="T38" s="418"/>
      <c r="U38" s="421"/>
      <c r="V38" s="421"/>
      <c r="W38" s="421"/>
      <c r="X38" s="421"/>
      <c r="Y38" s="422"/>
      <c r="Z38" s="487"/>
      <c r="AA38" s="488"/>
      <c r="AB38" s="488"/>
      <c r="AC38" s="488"/>
      <c r="AD38" s="488"/>
      <c r="AE38" s="488"/>
      <c r="AF38" s="488"/>
      <c r="AG38" s="489"/>
      <c r="AH38" s="48"/>
    </row>
    <row r="39" spans="1:34" ht="13.2" customHeight="1" thickBot="1">
      <c r="A39" s="84"/>
      <c r="B39" s="87"/>
      <c r="C39" s="87"/>
      <c r="D39" s="87"/>
      <c r="E39" s="87"/>
      <c r="F39" s="87"/>
      <c r="G39" s="87"/>
      <c r="H39" s="87"/>
      <c r="I39" s="87"/>
      <c r="J39" s="87"/>
      <c r="K39" s="87"/>
      <c r="L39" s="87"/>
      <c r="M39" s="87"/>
      <c r="N39" s="40"/>
      <c r="O39" s="419"/>
      <c r="P39" s="420"/>
      <c r="Q39" s="420"/>
      <c r="R39" s="420"/>
      <c r="S39" s="420"/>
      <c r="T39" s="420"/>
      <c r="U39" s="423"/>
      <c r="V39" s="423"/>
      <c r="W39" s="423"/>
      <c r="X39" s="423"/>
      <c r="Y39" s="424"/>
      <c r="Z39" s="490"/>
      <c r="AA39" s="490"/>
      <c r="AB39" s="490"/>
      <c r="AC39" s="490"/>
      <c r="AD39" s="490"/>
      <c r="AE39" s="490"/>
      <c r="AF39" s="490"/>
      <c r="AG39" s="491"/>
      <c r="AH39" s="48"/>
    </row>
    <row r="40" spans="1:34" ht="13.2" customHeight="1">
      <c r="A40" s="494" t="s">
        <v>158</v>
      </c>
      <c r="B40" s="171" t="s">
        <v>161</v>
      </c>
      <c r="C40" s="171"/>
      <c r="D40" s="171"/>
      <c r="E40" s="171"/>
      <c r="F40" s="171"/>
      <c r="G40" s="171"/>
      <c r="H40" s="171"/>
      <c r="I40" s="171"/>
      <c r="J40" s="171"/>
      <c r="K40" s="171"/>
      <c r="L40" s="88"/>
      <c r="M40" s="88"/>
      <c r="N40" s="40"/>
      <c r="O40" s="396" t="s">
        <v>78</v>
      </c>
      <c r="P40" s="397"/>
      <c r="Q40" s="397"/>
      <c r="R40" s="397"/>
      <c r="S40" s="397"/>
      <c r="T40" s="397"/>
      <c r="U40" s="397"/>
      <c r="V40" s="397"/>
      <c r="W40" s="397"/>
      <c r="X40" s="397"/>
      <c r="Y40" s="398"/>
      <c r="Z40" s="402">
        <f>Z36+Z38</f>
        <v>0</v>
      </c>
      <c r="AA40" s="403"/>
      <c r="AB40" s="403"/>
      <c r="AC40" s="403"/>
      <c r="AD40" s="403"/>
      <c r="AE40" s="403"/>
      <c r="AF40" s="403"/>
      <c r="AG40" s="404"/>
      <c r="AH40" s="48"/>
    </row>
    <row r="41" spans="1:34" ht="13.2" customHeight="1" thickBot="1">
      <c r="A41" s="494"/>
      <c r="B41" s="171"/>
      <c r="C41" s="171"/>
      <c r="D41" s="171"/>
      <c r="E41" s="171"/>
      <c r="F41" s="171"/>
      <c r="G41" s="171"/>
      <c r="H41" s="171"/>
      <c r="I41" s="171"/>
      <c r="J41" s="171"/>
      <c r="K41" s="171"/>
      <c r="L41" s="88"/>
      <c r="M41" s="88"/>
      <c r="N41" s="40"/>
      <c r="O41" s="399"/>
      <c r="P41" s="400"/>
      <c r="Q41" s="400"/>
      <c r="R41" s="400"/>
      <c r="S41" s="400"/>
      <c r="T41" s="400"/>
      <c r="U41" s="400"/>
      <c r="V41" s="400"/>
      <c r="W41" s="400"/>
      <c r="X41" s="400"/>
      <c r="Y41" s="401"/>
      <c r="Z41" s="405"/>
      <c r="AA41" s="406"/>
      <c r="AB41" s="406"/>
      <c r="AC41" s="406"/>
      <c r="AD41" s="406"/>
      <c r="AE41" s="406"/>
      <c r="AF41" s="406"/>
      <c r="AG41" s="407"/>
    </row>
    <row r="42" spans="1:34" ht="13.2" customHeight="1" thickBot="1">
      <c r="A42" s="84"/>
      <c r="B42" s="87"/>
      <c r="C42" s="87"/>
      <c r="D42" s="87"/>
      <c r="E42" s="87"/>
      <c r="F42" s="87"/>
      <c r="G42" s="87"/>
      <c r="H42" s="87"/>
      <c r="I42" s="87"/>
      <c r="J42" s="87"/>
      <c r="K42" s="87"/>
      <c r="L42" s="88"/>
      <c r="M42" s="89"/>
      <c r="N42" s="39"/>
      <c r="O42" s="39"/>
      <c r="P42" s="39"/>
      <c r="Q42" s="39"/>
      <c r="R42" s="6"/>
      <c r="S42" s="6"/>
      <c r="T42" s="6"/>
      <c r="U42" s="6"/>
      <c r="V42" s="6"/>
      <c r="AA42" s="266"/>
      <c r="AB42" s="266"/>
      <c r="AC42" s="266"/>
      <c r="AD42" s="266"/>
      <c r="AE42" s="266"/>
      <c r="AF42" s="266"/>
      <c r="AG42" s="266"/>
      <c r="AH42" s="266"/>
    </row>
    <row r="43" spans="1:34" ht="14.4" customHeight="1">
      <c r="A43" s="494" t="s">
        <v>158</v>
      </c>
      <c r="B43" s="171" t="s">
        <v>162</v>
      </c>
      <c r="C43" s="171"/>
      <c r="D43" s="171"/>
      <c r="E43" s="171"/>
      <c r="F43" s="171"/>
      <c r="G43" s="171"/>
      <c r="H43" s="171"/>
      <c r="I43" s="171"/>
      <c r="J43" s="171"/>
      <c r="K43" s="171"/>
      <c r="L43" s="87"/>
      <c r="M43" s="90"/>
      <c r="N43" s="22"/>
      <c r="O43" s="22" t="s">
        <v>24</v>
      </c>
      <c r="P43" s="155" t="str">
        <f>IF(会社情報登録!L4="","",会社情報登録!L4)</f>
        <v/>
      </c>
      <c r="Q43" s="155"/>
      <c r="R43" s="155"/>
      <c r="S43" s="155"/>
      <c r="T43" s="155"/>
      <c r="U43" s="155"/>
      <c r="V43" s="155"/>
      <c r="W43" s="22"/>
      <c r="X43" s="22"/>
      <c r="Y43" s="22"/>
      <c r="Z43" s="22"/>
      <c r="AA43" s="22"/>
      <c r="AB43" s="22"/>
      <c r="AC43" s="22"/>
      <c r="AD43" s="22"/>
      <c r="AE43" s="22"/>
      <c r="AF43" s="22"/>
      <c r="AG43" s="22"/>
      <c r="AH43" s="23"/>
    </row>
    <row r="44" spans="1:34" ht="13.2" customHeight="1">
      <c r="A44" s="494"/>
      <c r="B44" s="171"/>
      <c r="C44" s="171"/>
      <c r="D44" s="171"/>
      <c r="E44" s="171"/>
      <c r="F44" s="171"/>
      <c r="G44" s="171"/>
      <c r="H44" s="171"/>
      <c r="I44" s="171"/>
      <c r="J44" s="171"/>
      <c r="K44" s="171"/>
      <c r="L44" s="87"/>
      <c r="M44" s="91"/>
      <c r="N44" s="6"/>
      <c r="O44" s="152" t="s">
        <v>25</v>
      </c>
      <c r="P44" s="136"/>
      <c r="Q44" s="136"/>
      <c r="R44" s="136"/>
      <c r="S44" s="153" t="str">
        <f>IF(会社情報登録!L5="","",会社情報登録!L5)</f>
        <v/>
      </c>
      <c r="T44" s="154"/>
      <c r="U44" s="154"/>
      <c r="V44" s="154"/>
      <c r="W44" s="154"/>
      <c r="X44" s="154"/>
      <c r="Y44" s="154"/>
      <c r="Z44" s="154"/>
      <c r="AA44" s="154"/>
      <c r="AB44" s="154"/>
      <c r="AC44" s="154"/>
      <c r="AD44" s="154"/>
      <c r="AE44" s="154"/>
      <c r="AF44" s="154"/>
      <c r="AG44" s="31"/>
      <c r="AH44" s="24"/>
    </row>
    <row r="45" spans="1:34" ht="14.4">
      <c r="A45" s="88"/>
      <c r="B45" s="88"/>
      <c r="C45" s="88"/>
      <c r="D45" s="88"/>
      <c r="E45" s="88"/>
      <c r="F45" s="88"/>
      <c r="G45" s="88"/>
      <c r="H45" s="88"/>
      <c r="I45" s="88"/>
      <c r="J45" s="88"/>
      <c r="K45" s="88"/>
      <c r="L45" s="87"/>
      <c r="M45" s="91"/>
      <c r="N45" s="6"/>
      <c r="O45" s="6"/>
      <c r="P45" s="6"/>
      <c r="Q45" s="6"/>
      <c r="R45" s="6"/>
      <c r="S45" s="6"/>
      <c r="T45" s="6"/>
      <c r="U45" s="6"/>
      <c r="V45" s="6"/>
      <c r="W45" s="6"/>
      <c r="X45" s="6"/>
      <c r="Y45" s="6"/>
      <c r="Z45" s="6"/>
      <c r="AA45" s="6"/>
      <c r="AB45" s="6"/>
      <c r="AC45" s="6"/>
      <c r="AD45" s="6"/>
      <c r="AE45" s="6"/>
      <c r="AF45" s="6"/>
      <c r="AG45" s="6"/>
      <c r="AH45" s="24"/>
    </row>
    <row r="46" spans="1:34" ht="14.4" customHeight="1">
      <c r="A46" s="494" t="s">
        <v>158</v>
      </c>
      <c r="B46" s="495" t="s">
        <v>163</v>
      </c>
      <c r="C46" s="495"/>
      <c r="D46" s="495"/>
      <c r="E46" s="495"/>
      <c r="F46" s="495"/>
      <c r="G46" s="495"/>
      <c r="H46" s="495"/>
      <c r="I46" s="495"/>
      <c r="J46" s="495"/>
      <c r="K46" s="495"/>
      <c r="L46" s="87"/>
      <c r="M46" s="91"/>
      <c r="N46" s="6"/>
      <c r="O46" s="152" t="s">
        <v>98</v>
      </c>
      <c r="P46" s="136"/>
      <c r="Q46" s="136"/>
      <c r="R46" s="136"/>
      <c r="S46" s="153" t="str">
        <f>IF(会社情報登録!L6="","",会社情報登録!L6)</f>
        <v/>
      </c>
      <c r="T46" s="154"/>
      <c r="U46" s="154"/>
      <c r="V46" s="154"/>
      <c r="W46" s="154"/>
      <c r="X46" s="154"/>
      <c r="Y46" s="154"/>
      <c r="Z46" s="154"/>
      <c r="AA46" s="154"/>
      <c r="AB46" s="154"/>
      <c r="AC46" s="154"/>
      <c r="AD46" s="154"/>
      <c r="AE46" s="154"/>
      <c r="AF46" s="154"/>
      <c r="AG46" s="31"/>
      <c r="AH46" s="24"/>
    </row>
    <row r="47" spans="1:34" ht="14.4" customHeight="1">
      <c r="A47" s="494"/>
      <c r="B47" s="495"/>
      <c r="C47" s="495"/>
      <c r="D47" s="495"/>
      <c r="E47" s="495"/>
      <c r="F47" s="495"/>
      <c r="G47" s="495"/>
      <c r="H47" s="495"/>
      <c r="I47" s="495"/>
      <c r="J47" s="495"/>
      <c r="K47" s="495"/>
      <c r="L47" s="87"/>
      <c r="M47" s="91"/>
      <c r="N47" s="6"/>
      <c r="O47" s="136" t="s">
        <v>26</v>
      </c>
      <c r="P47" s="136"/>
      <c r="Q47" s="136"/>
      <c r="R47" s="136"/>
      <c r="S47" s="137" t="str">
        <f>IF(会社情報登録!L7="","",会社情報登録!L7)</f>
        <v/>
      </c>
      <c r="T47" s="137"/>
      <c r="U47" s="137"/>
      <c r="V47" s="137"/>
      <c r="W47" s="137"/>
      <c r="X47" s="137"/>
      <c r="Y47" s="137"/>
      <c r="Z47" s="137"/>
      <c r="AA47" s="137"/>
      <c r="AB47" s="137"/>
      <c r="AC47" s="137"/>
      <c r="AD47" s="137"/>
      <c r="AE47" s="137"/>
      <c r="AF47" t="s">
        <v>27</v>
      </c>
      <c r="AG47" s="31"/>
      <c r="AH47" s="24"/>
    </row>
    <row r="48" spans="1:34" ht="13.2" customHeight="1">
      <c r="A48" s="494" t="s">
        <v>158</v>
      </c>
      <c r="B48" s="495" t="s">
        <v>157</v>
      </c>
      <c r="C48" s="495"/>
      <c r="D48" s="495"/>
      <c r="E48" s="495"/>
      <c r="F48" s="495"/>
      <c r="G48" s="495"/>
      <c r="H48" s="495"/>
      <c r="I48" s="495"/>
      <c r="J48" s="495"/>
      <c r="K48" s="495"/>
      <c r="L48" s="84"/>
      <c r="M48" s="92"/>
      <c r="N48" s="6"/>
      <c r="O48" s="137" t="s">
        <v>28</v>
      </c>
      <c r="P48" s="137"/>
      <c r="Q48" s="137"/>
      <c r="R48" s="137"/>
      <c r="S48" s="138" t="str">
        <f>IF(会社情報登録!L8="","",会社情報登録!L8)</f>
        <v/>
      </c>
      <c r="T48" s="138"/>
      <c r="U48" s="138"/>
      <c r="V48" s="138"/>
      <c r="W48" s="138"/>
      <c r="X48" s="138"/>
      <c r="Y48" s="138"/>
      <c r="Z48" s="138"/>
      <c r="AA48" s="138"/>
      <c r="AB48" s="138"/>
      <c r="AC48" s="71"/>
      <c r="AD48" s="71"/>
      <c r="AE48" s="71"/>
      <c r="AH48" s="24"/>
    </row>
    <row r="49" spans="1:34" ht="14.4" customHeight="1">
      <c r="A49" s="494"/>
      <c r="B49" s="495"/>
      <c r="C49" s="495"/>
      <c r="D49" s="495"/>
      <c r="E49" s="495"/>
      <c r="F49" s="495"/>
      <c r="G49" s="495"/>
      <c r="H49" s="495"/>
      <c r="I49" s="495"/>
      <c r="J49" s="495"/>
      <c r="K49" s="495"/>
      <c r="L49" s="84"/>
      <c r="M49" s="92"/>
      <c r="N49" s="6"/>
      <c r="R49" s="142" t="s">
        <v>29</v>
      </c>
      <c r="S49" s="142"/>
      <c r="T49" s="142"/>
      <c r="U49" s="143" t="str">
        <f>IF(会社情報登録!L9="","",会社情報登録!L9)</f>
        <v/>
      </c>
      <c r="V49" s="143"/>
      <c r="W49" s="143"/>
      <c r="X49" s="143"/>
      <c r="Y49" s="143"/>
      <c r="Z49" s="143"/>
      <c r="AA49" s="143"/>
      <c r="AB49" s="143"/>
      <c r="AC49" s="143"/>
      <c r="AD49" s="143"/>
      <c r="AG49" s="32"/>
      <c r="AH49" s="24"/>
    </row>
    <row r="50" spans="1:34" ht="14.4" customHeight="1">
      <c r="A50" s="494" t="s">
        <v>158</v>
      </c>
      <c r="B50" s="495" t="s">
        <v>164</v>
      </c>
      <c r="C50" s="495"/>
      <c r="D50" s="495"/>
      <c r="E50" s="495"/>
      <c r="F50" s="495"/>
      <c r="G50" s="495"/>
      <c r="H50" s="495"/>
      <c r="I50" s="495"/>
      <c r="J50" s="495"/>
      <c r="K50" s="495"/>
      <c r="M50" s="11"/>
      <c r="N50" s="6"/>
      <c r="R50" s="130" t="s">
        <v>30</v>
      </c>
      <c r="S50" s="130"/>
      <c r="T50" s="130"/>
      <c r="U50" s="144" t="str">
        <f>IF(会社情報登録!L10="","",会社情報登録!L10)</f>
        <v/>
      </c>
      <c r="V50" s="144"/>
      <c r="W50" s="144"/>
      <c r="X50" s="144"/>
      <c r="Y50" s="144"/>
      <c r="Z50" s="144"/>
      <c r="AA50" s="144"/>
      <c r="AB50" s="144"/>
      <c r="AC50" s="144"/>
      <c r="AD50" s="144"/>
      <c r="AG50" s="32"/>
      <c r="AH50" s="24"/>
    </row>
    <row r="51" spans="1:34" ht="14.4" customHeight="1">
      <c r="A51" s="494"/>
      <c r="B51" s="495"/>
      <c r="C51" s="495"/>
      <c r="D51" s="495"/>
      <c r="E51" s="495"/>
      <c r="F51" s="495"/>
      <c r="G51" s="495"/>
      <c r="H51" s="495"/>
      <c r="I51" s="495"/>
      <c r="J51" s="495"/>
      <c r="K51" s="495"/>
      <c r="M51" s="33"/>
      <c r="AH51" s="10"/>
    </row>
    <row r="52" spans="1:34" ht="14.4" customHeight="1">
      <c r="A52" s="145" t="s">
        <v>63</v>
      </c>
      <c r="B52" s="145"/>
      <c r="C52" s="145"/>
      <c r="D52" s="145"/>
      <c r="E52" s="145"/>
      <c r="F52" s="145"/>
      <c r="G52" s="394"/>
      <c r="H52" s="394"/>
      <c r="M52" s="33"/>
      <c r="T52" s="136" t="s">
        <v>31</v>
      </c>
      <c r="U52" s="136"/>
      <c r="V52" s="136"/>
      <c r="W52" s="136"/>
      <c r="AH52" s="10"/>
    </row>
    <row r="53" spans="1:34" ht="14.4" customHeight="1">
      <c r="A53" s="129" t="s">
        <v>64</v>
      </c>
      <c r="B53" s="130"/>
      <c r="C53" s="131"/>
      <c r="D53" s="129" t="s">
        <v>65</v>
      </c>
      <c r="E53" s="130"/>
      <c r="F53" s="131"/>
      <c r="G53" s="395"/>
      <c r="H53" s="138"/>
      <c r="I53" s="138"/>
      <c r="M53" s="33"/>
      <c r="Q53" s="6"/>
      <c r="T53" s="132" t="s">
        <v>32</v>
      </c>
      <c r="U53" s="133"/>
      <c r="V53" s="133"/>
      <c r="W53" s="25" t="s">
        <v>33</v>
      </c>
      <c r="X53" s="124" t="str">
        <f>IF(会社情報登録!L13="","",会社情報登録!L13)</f>
        <v/>
      </c>
      <c r="Y53" s="125"/>
      <c r="Z53" s="125"/>
      <c r="AA53" s="126" t="s">
        <v>120</v>
      </c>
      <c r="AB53" s="126"/>
      <c r="AC53" s="69" t="s">
        <v>33</v>
      </c>
      <c r="AD53" s="127" t="str">
        <f>IF(会社情報登録!L14="","",会社情報登録!L14)</f>
        <v/>
      </c>
      <c r="AE53" s="125"/>
      <c r="AF53" s="125"/>
      <c r="AG53" s="125"/>
      <c r="AH53" s="128"/>
    </row>
    <row r="54" spans="1:34" ht="14.4" customHeight="1">
      <c r="A54" s="42"/>
      <c r="C54" s="43"/>
      <c r="G54" s="42"/>
      <c r="M54" s="33"/>
      <c r="Q54" s="6"/>
      <c r="T54" s="146" t="s">
        <v>34</v>
      </c>
      <c r="U54" s="146"/>
      <c r="V54" s="146"/>
      <c r="W54" s="26" t="s">
        <v>33</v>
      </c>
      <c r="X54" s="118" t="str">
        <f>IF(会社情報登録!L15="","",会社情報登録!L15)</f>
        <v/>
      </c>
      <c r="Y54" s="119"/>
      <c r="Z54" s="147" t="s">
        <v>35</v>
      </c>
      <c r="AA54" s="148"/>
      <c r="AB54" s="148"/>
      <c r="AC54" s="70" t="s">
        <v>33</v>
      </c>
      <c r="AD54" s="149" t="str">
        <f>IF(会社情報登録!L16="","",会社情報登録!L16)</f>
        <v/>
      </c>
      <c r="AE54" s="150"/>
      <c r="AF54" s="150"/>
      <c r="AG54" s="150"/>
      <c r="AH54" s="151"/>
    </row>
    <row r="55" spans="1:34" ht="14.4" customHeight="1">
      <c r="A55" s="42"/>
      <c r="C55" s="43"/>
      <c r="G55" s="42"/>
      <c r="M55" s="33"/>
      <c r="Q55" s="6"/>
      <c r="T55" s="140" t="s">
        <v>36</v>
      </c>
      <c r="U55" s="141"/>
      <c r="V55" s="141"/>
      <c r="W55" s="134" t="s">
        <v>33</v>
      </c>
      <c r="X55" s="116" t="s">
        <v>37</v>
      </c>
      <c r="Y55" s="117"/>
      <c r="Z55" s="118" t="str">
        <f>IF(会社情報登録!L17="","",会社情報登録!L17)</f>
        <v/>
      </c>
      <c r="AA55" s="119"/>
      <c r="AB55" s="119"/>
      <c r="AC55" s="119"/>
      <c r="AD55" s="119"/>
      <c r="AE55" s="119"/>
      <c r="AF55" s="119"/>
      <c r="AG55" s="119"/>
      <c r="AH55" s="120"/>
    </row>
    <row r="56" spans="1:34" ht="14.4" customHeight="1" thickBot="1">
      <c r="A56" s="44"/>
      <c r="B56" s="45"/>
      <c r="C56" s="46"/>
      <c r="D56" s="45"/>
      <c r="E56" s="45"/>
      <c r="F56" s="45"/>
      <c r="G56" s="42"/>
      <c r="M56" s="15"/>
      <c r="N56" s="3"/>
      <c r="O56" s="3"/>
      <c r="P56" s="3"/>
      <c r="Q56" s="27"/>
      <c r="R56" s="3"/>
      <c r="S56" s="3"/>
      <c r="T56" s="135"/>
      <c r="U56" s="135"/>
      <c r="V56" s="135"/>
      <c r="W56" s="135"/>
      <c r="X56" s="121" t="str">
        <f>IF(会社情報登録!L18="","",会社情報登録!L18)</f>
        <v/>
      </c>
      <c r="Y56" s="122"/>
      <c r="Z56" s="122"/>
      <c r="AA56" s="122"/>
      <c r="AB56" s="122"/>
      <c r="AC56" s="122"/>
      <c r="AD56" s="122"/>
      <c r="AE56" s="122"/>
      <c r="AF56" s="122"/>
      <c r="AG56" s="122"/>
      <c r="AH56" s="123"/>
    </row>
    <row r="57" spans="1:34" ht="14.4" customHeight="1">
      <c r="B57" s="139">
        <v>45839</v>
      </c>
      <c r="C57" s="139"/>
      <c r="D57" s="139"/>
      <c r="E57" s="139"/>
      <c r="F57" s="41" t="s">
        <v>62</v>
      </c>
      <c r="G57" s="86"/>
      <c r="H57" s="86"/>
    </row>
    <row r="58" spans="1:34" ht="13.8" thickBot="1"/>
    <row r="59" spans="1:34">
      <c r="J59" s="466" t="s">
        <v>68</v>
      </c>
      <c r="K59" s="467"/>
      <c r="L59" s="467"/>
      <c r="M59" s="467"/>
      <c r="N59" s="467"/>
      <c r="O59" s="467"/>
      <c r="P59" s="467"/>
      <c r="Q59" s="467"/>
      <c r="R59" s="467"/>
      <c r="S59" s="467"/>
      <c r="T59" s="467"/>
      <c r="U59" s="467"/>
      <c r="V59" s="468"/>
    </row>
    <row r="60" spans="1:34">
      <c r="J60" s="469"/>
      <c r="K60" s="470"/>
      <c r="L60" s="470"/>
      <c r="M60" s="470"/>
      <c r="N60" s="470"/>
      <c r="O60" s="470"/>
      <c r="P60" s="470"/>
      <c r="Q60" s="470"/>
      <c r="R60" s="470"/>
      <c r="S60" s="470"/>
      <c r="T60" s="470"/>
      <c r="U60" s="470"/>
      <c r="V60" s="471"/>
    </row>
    <row r="61" spans="1:34" ht="13.2" customHeight="1">
      <c r="J61" s="469"/>
      <c r="K61" s="470"/>
      <c r="L61" s="470"/>
      <c r="M61" s="470"/>
      <c r="N61" s="470"/>
      <c r="O61" s="470"/>
      <c r="P61" s="470"/>
      <c r="Q61" s="470"/>
      <c r="R61" s="470"/>
      <c r="S61" s="470"/>
      <c r="T61" s="470"/>
      <c r="U61" s="470"/>
      <c r="V61" s="471"/>
      <c r="W61" s="496" t="s">
        <v>173</v>
      </c>
      <c r="X61" s="102"/>
      <c r="Y61" s="102"/>
      <c r="Z61" s="102"/>
      <c r="AA61" s="102"/>
      <c r="AB61" s="102"/>
      <c r="AC61" s="102"/>
      <c r="AD61" s="102"/>
    </row>
    <row r="62" spans="1:34" ht="13.8" customHeight="1" thickBot="1">
      <c r="J62" s="472"/>
      <c r="K62" s="473"/>
      <c r="L62" s="473"/>
      <c r="M62" s="473"/>
      <c r="N62" s="473"/>
      <c r="O62" s="473"/>
      <c r="P62" s="473"/>
      <c r="Q62" s="473"/>
      <c r="R62" s="473"/>
      <c r="S62" s="473"/>
      <c r="T62" s="473"/>
      <c r="U62" s="473"/>
      <c r="V62" s="474"/>
      <c r="W62" s="496"/>
      <c r="X62" s="102"/>
      <c r="Y62" s="102"/>
      <c r="Z62" s="102"/>
      <c r="AA62" s="102"/>
      <c r="AB62" s="102"/>
      <c r="AC62" s="102"/>
      <c r="AD62" s="102"/>
    </row>
    <row r="63" spans="1:34" ht="13.8" thickBot="1">
      <c r="B63" s="256"/>
      <c r="C63" s="256"/>
      <c r="D63" s="256"/>
      <c r="E63" s="256"/>
      <c r="F63" s="256"/>
      <c r="G63" s="256"/>
      <c r="H63" s="256"/>
      <c r="I63" s="256"/>
      <c r="J63" s="256"/>
      <c r="K63" s="256"/>
      <c r="L63" s="256"/>
      <c r="M63" s="256"/>
      <c r="N63" s="256"/>
      <c r="O63" s="256"/>
      <c r="P63" s="256"/>
      <c r="Q63" s="256"/>
      <c r="S63" s="4"/>
      <c r="T63" s="4"/>
      <c r="U63" s="4"/>
      <c r="V63" s="4"/>
      <c r="W63" s="4"/>
    </row>
    <row r="64" spans="1:34" ht="15" thickBot="1">
      <c r="B64" s="256"/>
      <c r="C64" s="256"/>
      <c r="D64" s="256"/>
      <c r="E64" s="256"/>
      <c r="F64" s="256"/>
      <c r="G64" s="256"/>
      <c r="H64" s="256"/>
      <c r="I64" s="256"/>
      <c r="J64" s="256"/>
      <c r="K64" s="256"/>
      <c r="L64" s="256"/>
      <c r="M64" s="256"/>
      <c r="N64" s="256"/>
      <c r="O64" s="256"/>
      <c r="P64" s="256"/>
      <c r="Q64" s="256"/>
      <c r="S64" s="4"/>
      <c r="V64" s="257" t="s">
        <v>20</v>
      </c>
      <c r="W64" s="258"/>
      <c r="X64" s="342" t="str">
        <f>IF(X7="","",X7)</f>
        <v/>
      </c>
      <c r="Y64" s="342"/>
      <c r="Z64" s="18" t="s">
        <v>21</v>
      </c>
      <c r="AA64" s="342" t="str">
        <f>IF(AA7="","",AA7)</f>
        <v/>
      </c>
      <c r="AB64" s="342"/>
      <c r="AC64" s="18" t="s">
        <v>22</v>
      </c>
      <c r="AD64" s="342" t="str">
        <f>IF(AD7="","",AD7)</f>
        <v/>
      </c>
      <c r="AE64" s="342"/>
      <c r="AF64" s="20" t="s">
        <v>23</v>
      </c>
      <c r="AG64" s="19"/>
      <c r="AH64" s="8"/>
    </row>
    <row r="65" spans="1:34">
      <c r="B65" s="256"/>
      <c r="C65" s="256"/>
      <c r="D65" s="256"/>
      <c r="E65" s="256"/>
      <c r="F65" s="256"/>
      <c r="G65" s="256"/>
      <c r="H65" s="256"/>
      <c r="I65" s="256"/>
      <c r="J65" s="256"/>
      <c r="K65" s="256"/>
      <c r="L65" s="256"/>
      <c r="M65" s="256"/>
      <c r="N65" s="256"/>
      <c r="O65" s="256"/>
      <c r="P65" s="256"/>
      <c r="Q65" s="256"/>
      <c r="S65" s="4"/>
      <c r="T65" s="4"/>
      <c r="U65" s="4"/>
    </row>
    <row r="66" spans="1:34" ht="16.8" customHeight="1">
      <c r="B66" s="5" t="s">
        <v>17</v>
      </c>
      <c r="C66" s="6"/>
      <c r="D66" s="6"/>
      <c r="E66" s="6"/>
      <c r="F66" s="6"/>
      <c r="G66" s="6"/>
      <c r="H66" s="6"/>
      <c r="I66" s="6"/>
      <c r="J66" s="6"/>
      <c r="K66" s="6"/>
      <c r="L66" s="6"/>
      <c r="M66" s="6"/>
      <c r="N66" s="6"/>
      <c r="O66" s="6"/>
      <c r="S66" s="4"/>
      <c r="T66" s="503"/>
      <c r="U66" s="503"/>
      <c r="V66" s="503"/>
      <c r="W66" s="503"/>
      <c r="X66" s="503"/>
      <c r="Y66" s="503"/>
      <c r="Z66" s="503"/>
      <c r="AA66" s="503"/>
      <c r="AB66" s="503"/>
      <c r="AC66" s="503"/>
      <c r="AD66" s="503"/>
      <c r="AE66" s="503"/>
      <c r="AF66" s="503"/>
      <c r="AG66" s="503"/>
    </row>
    <row r="67" spans="1:34" ht="14.4" customHeight="1">
      <c r="B67" s="6"/>
      <c r="C67" s="6"/>
      <c r="D67" s="6"/>
      <c r="E67" s="6"/>
      <c r="F67" s="6"/>
      <c r="G67" s="6"/>
      <c r="H67" s="6"/>
      <c r="I67" s="6"/>
      <c r="J67" s="6"/>
      <c r="K67" s="6"/>
      <c r="L67" s="6"/>
      <c r="M67" s="6"/>
      <c r="N67" s="6"/>
      <c r="O67" s="6"/>
      <c r="T67" s="503"/>
      <c r="U67" s="503"/>
      <c r="V67" s="503"/>
      <c r="W67" s="503"/>
      <c r="X67" s="503"/>
      <c r="Y67" s="503"/>
      <c r="Z67" s="503"/>
      <c r="AA67" s="503"/>
      <c r="AB67" s="503"/>
      <c r="AC67" s="503"/>
      <c r="AD67" s="503"/>
      <c r="AE67" s="503"/>
      <c r="AF67" s="503"/>
      <c r="AG67" s="503"/>
    </row>
    <row r="68" spans="1:34" ht="15" customHeight="1" thickBot="1">
      <c r="B68" t="s">
        <v>18</v>
      </c>
      <c r="C68" s="6"/>
      <c r="D68" s="6"/>
      <c r="E68" s="6"/>
      <c r="F68" s="6"/>
      <c r="G68" s="6"/>
      <c r="H68" s="6"/>
      <c r="I68" s="6"/>
      <c r="J68" s="6"/>
      <c r="K68" s="6"/>
      <c r="L68" s="6"/>
      <c r="M68" s="6"/>
      <c r="N68" s="6"/>
      <c r="O68" s="6"/>
      <c r="T68" s="503"/>
      <c r="U68" s="503"/>
      <c r="V68" s="503"/>
      <c r="W68" s="503"/>
      <c r="X68" s="503"/>
      <c r="Y68" s="503"/>
      <c r="Z68" s="503"/>
      <c r="AA68" s="503"/>
      <c r="AB68" s="503"/>
      <c r="AC68" s="503"/>
      <c r="AD68" s="503"/>
      <c r="AE68" s="503"/>
      <c r="AF68" s="503"/>
      <c r="AG68" s="503"/>
    </row>
    <row r="69" spans="1:34" ht="15" customHeight="1">
      <c r="B69" s="276"/>
      <c r="C69" s="277"/>
      <c r="D69" s="277"/>
      <c r="E69" s="277"/>
      <c r="F69" s="277"/>
      <c r="G69" s="277"/>
      <c r="H69" s="277"/>
      <c r="I69" s="277"/>
      <c r="J69" s="277"/>
      <c r="K69" s="277"/>
      <c r="L69" s="278"/>
      <c r="M69" s="6"/>
      <c r="N69" s="6"/>
      <c r="O69" s="6"/>
      <c r="T69" s="503"/>
      <c r="U69" s="503"/>
      <c r="V69" s="503"/>
      <c r="W69" s="503"/>
      <c r="X69" s="503"/>
      <c r="Y69" s="503"/>
      <c r="Z69" s="503"/>
      <c r="AA69" s="503"/>
      <c r="AB69" s="503"/>
      <c r="AC69" s="503"/>
      <c r="AD69" s="503"/>
      <c r="AE69" s="503"/>
      <c r="AF69" s="503"/>
      <c r="AG69" s="503"/>
    </row>
    <row r="70" spans="1:34" ht="24" thickBot="1">
      <c r="B70" s="279">
        <f>Z97</f>
        <v>0</v>
      </c>
      <c r="C70" s="280"/>
      <c r="D70" s="280"/>
      <c r="E70" s="280"/>
      <c r="F70" s="280"/>
      <c r="G70" s="280"/>
      <c r="H70" s="280"/>
      <c r="I70" s="280"/>
      <c r="J70" s="280"/>
      <c r="K70" s="280"/>
      <c r="L70" s="281"/>
      <c r="M70" s="6" t="s">
        <v>19</v>
      </c>
      <c r="N70" s="6"/>
      <c r="O70" s="6"/>
      <c r="S70" s="4"/>
      <c r="T70" s="503"/>
      <c r="U70" s="503"/>
      <c r="V70" s="503"/>
      <c r="W70" s="503"/>
      <c r="X70" s="503"/>
      <c r="Y70" s="503"/>
      <c r="Z70" s="503"/>
      <c r="AA70" s="503"/>
      <c r="AB70" s="503"/>
      <c r="AC70" s="503"/>
      <c r="AD70" s="503"/>
      <c r="AE70" s="503"/>
      <c r="AF70" s="503"/>
      <c r="AG70" s="503"/>
    </row>
    <row r="71" spans="1:34" ht="24" thickBot="1">
      <c r="B71" s="52"/>
      <c r="C71" s="53"/>
      <c r="D71" s="53"/>
      <c r="E71" s="53"/>
      <c r="F71" s="53"/>
      <c r="G71" s="53"/>
      <c r="H71" s="53"/>
      <c r="I71" s="53"/>
      <c r="J71" s="53"/>
      <c r="K71" s="53"/>
      <c r="L71" s="53"/>
      <c r="M71" s="6"/>
      <c r="N71" s="6"/>
      <c r="O71" s="6"/>
      <c r="S71" s="4"/>
      <c r="T71" s="54"/>
      <c r="U71" s="54"/>
      <c r="V71" s="54"/>
      <c r="W71" s="54"/>
      <c r="X71" s="54"/>
      <c r="Y71" s="54"/>
      <c r="Z71" s="54"/>
      <c r="AA71" s="54"/>
      <c r="AB71" s="54"/>
      <c r="AC71" s="54"/>
      <c r="AD71" s="54"/>
      <c r="AE71" s="54"/>
      <c r="AF71" s="54"/>
      <c r="AG71" s="54"/>
    </row>
    <row r="72" spans="1:34">
      <c r="A72" s="504"/>
      <c r="B72" s="504"/>
      <c r="C72" s="505"/>
      <c r="D72" s="478" t="s">
        <v>70</v>
      </c>
      <c r="E72" s="479"/>
      <c r="F72" s="479"/>
      <c r="G72" s="479"/>
      <c r="H72" s="479"/>
      <c r="I72" s="479"/>
      <c r="J72" s="479"/>
      <c r="K72" s="479"/>
      <c r="L72" s="479"/>
      <c r="M72" s="479"/>
      <c r="N72" s="479"/>
      <c r="O72" s="479"/>
      <c r="P72" s="480" t="s">
        <v>71</v>
      </c>
      <c r="Q72" s="480"/>
      <c r="R72" s="480" t="s">
        <v>72</v>
      </c>
      <c r="S72" s="480"/>
      <c r="T72" s="480"/>
      <c r="U72" s="480"/>
      <c r="V72" s="480" t="s">
        <v>73</v>
      </c>
      <c r="W72" s="480"/>
      <c r="X72" s="480"/>
      <c r="Y72" s="480"/>
      <c r="Z72" s="480"/>
      <c r="AA72" s="480" t="s">
        <v>74</v>
      </c>
      <c r="AB72" s="480"/>
      <c r="AC72" s="480"/>
      <c r="AD72" s="480"/>
      <c r="AE72" s="480"/>
      <c r="AF72" s="480"/>
      <c r="AG72" s="482"/>
    </row>
    <row r="73" spans="1:34" ht="14.4">
      <c r="A73" s="506"/>
      <c r="B73" s="506"/>
      <c r="C73" s="507"/>
      <c r="D73" s="209"/>
      <c r="E73" s="208"/>
      <c r="F73" s="208"/>
      <c r="G73" s="208"/>
      <c r="H73" s="208"/>
      <c r="I73" s="208"/>
      <c r="J73" s="208"/>
      <c r="K73" s="208"/>
      <c r="L73" s="208"/>
      <c r="M73" s="208"/>
      <c r="N73" s="208"/>
      <c r="O73" s="208"/>
      <c r="P73" s="481"/>
      <c r="Q73" s="481"/>
      <c r="R73" s="481"/>
      <c r="S73" s="481"/>
      <c r="T73" s="481"/>
      <c r="U73" s="481"/>
      <c r="V73" s="481"/>
      <c r="W73" s="481"/>
      <c r="X73" s="481"/>
      <c r="Y73" s="481"/>
      <c r="Z73" s="481"/>
      <c r="AA73" s="481"/>
      <c r="AB73" s="481"/>
      <c r="AC73" s="481"/>
      <c r="AD73" s="481"/>
      <c r="AE73" s="481"/>
      <c r="AF73" s="481"/>
      <c r="AG73" s="483"/>
      <c r="AH73" s="6"/>
    </row>
    <row r="74" spans="1:34" ht="14.4">
      <c r="A74" s="497"/>
      <c r="B74" s="497"/>
      <c r="C74" s="498"/>
      <c r="D74" s="209" t="str">
        <f>IF(D17="","",D17)</f>
        <v/>
      </c>
      <c r="E74" s="208"/>
      <c r="F74" s="208"/>
      <c r="G74" s="208"/>
      <c r="H74" s="208"/>
      <c r="I74" s="208"/>
      <c r="J74" s="208"/>
      <c r="K74" s="208"/>
      <c r="L74" s="208"/>
      <c r="M74" s="208"/>
      <c r="N74" s="208"/>
      <c r="O74" s="208"/>
      <c r="P74" s="499" t="str">
        <f>IF(P17="","",P17)</f>
        <v/>
      </c>
      <c r="Q74" s="500"/>
      <c r="R74" s="481" t="str">
        <f>IF(R17="","",R17)</f>
        <v/>
      </c>
      <c r="S74" s="481"/>
      <c r="T74" s="481"/>
      <c r="U74" s="481"/>
      <c r="V74" s="481" t="str">
        <f>IF(V17="","",V17)</f>
        <v/>
      </c>
      <c r="W74" s="481"/>
      <c r="X74" s="481"/>
      <c r="Y74" s="481"/>
      <c r="Z74" s="481"/>
      <c r="AA74" s="446" t="str">
        <f>IF(D74="","",R74*V74)</f>
        <v/>
      </c>
      <c r="AB74" s="446"/>
      <c r="AC74" s="446"/>
      <c r="AD74" s="446"/>
      <c r="AE74" s="446"/>
      <c r="AF74" s="446"/>
      <c r="AG74" s="447"/>
      <c r="AH74" s="6"/>
    </row>
    <row r="75" spans="1:34">
      <c r="A75" s="497"/>
      <c r="B75" s="497"/>
      <c r="C75" s="498"/>
      <c r="D75" s="209"/>
      <c r="E75" s="208"/>
      <c r="F75" s="208"/>
      <c r="G75" s="208"/>
      <c r="H75" s="208"/>
      <c r="I75" s="208"/>
      <c r="J75" s="208"/>
      <c r="K75" s="208"/>
      <c r="L75" s="208"/>
      <c r="M75" s="208"/>
      <c r="N75" s="208"/>
      <c r="O75" s="208"/>
      <c r="P75" s="501"/>
      <c r="Q75" s="502"/>
      <c r="R75" s="481"/>
      <c r="S75" s="481"/>
      <c r="T75" s="481"/>
      <c r="U75" s="481"/>
      <c r="V75" s="481"/>
      <c r="W75" s="481"/>
      <c r="X75" s="481"/>
      <c r="Y75" s="481"/>
      <c r="Z75" s="481"/>
      <c r="AA75" s="446"/>
      <c r="AB75" s="446"/>
      <c r="AC75" s="446"/>
      <c r="AD75" s="446"/>
      <c r="AE75" s="446"/>
      <c r="AF75" s="446"/>
      <c r="AG75" s="447"/>
      <c r="AH75" s="48"/>
    </row>
    <row r="76" spans="1:34" ht="13.2" customHeight="1">
      <c r="A76" s="497"/>
      <c r="B76" s="497"/>
      <c r="C76" s="498"/>
      <c r="D76" s="209" t="str">
        <f>IF(D19="","",D19)</f>
        <v/>
      </c>
      <c r="E76" s="208"/>
      <c r="F76" s="208"/>
      <c r="G76" s="208"/>
      <c r="H76" s="208"/>
      <c r="I76" s="208"/>
      <c r="J76" s="208"/>
      <c r="K76" s="208"/>
      <c r="L76" s="208"/>
      <c r="M76" s="208"/>
      <c r="N76" s="208"/>
      <c r="O76" s="208"/>
      <c r="P76" s="499" t="str">
        <f t="shared" ref="P76" si="8">IF(P19="","",P19)</f>
        <v/>
      </c>
      <c r="Q76" s="500"/>
      <c r="R76" s="481" t="str">
        <f t="shared" ref="R76" si="9">IF(R19="","",R19)</f>
        <v/>
      </c>
      <c r="S76" s="481"/>
      <c r="T76" s="481"/>
      <c r="U76" s="481"/>
      <c r="V76" s="481" t="str">
        <f t="shared" ref="V76" si="10">IF(V19="","",V19)</f>
        <v/>
      </c>
      <c r="W76" s="481"/>
      <c r="X76" s="481"/>
      <c r="Y76" s="481"/>
      <c r="Z76" s="481"/>
      <c r="AA76" s="446" t="str">
        <f t="shared" ref="AA76" si="11">IF(D76="","",R76*V76)</f>
        <v/>
      </c>
      <c r="AB76" s="446"/>
      <c r="AC76" s="446"/>
      <c r="AD76" s="446"/>
      <c r="AE76" s="446"/>
      <c r="AF76" s="446"/>
      <c r="AG76" s="447"/>
      <c r="AH76" s="48"/>
    </row>
    <row r="77" spans="1:34" ht="13.2" customHeight="1">
      <c r="A77" s="497"/>
      <c r="B77" s="497"/>
      <c r="C77" s="498"/>
      <c r="D77" s="209"/>
      <c r="E77" s="208"/>
      <c r="F77" s="208"/>
      <c r="G77" s="208"/>
      <c r="H77" s="208"/>
      <c r="I77" s="208"/>
      <c r="J77" s="208"/>
      <c r="K77" s="208"/>
      <c r="L77" s="208"/>
      <c r="M77" s="208"/>
      <c r="N77" s="208"/>
      <c r="O77" s="208"/>
      <c r="P77" s="501"/>
      <c r="Q77" s="502"/>
      <c r="R77" s="481"/>
      <c r="S77" s="481"/>
      <c r="T77" s="481"/>
      <c r="U77" s="481"/>
      <c r="V77" s="481"/>
      <c r="W77" s="481"/>
      <c r="X77" s="481"/>
      <c r="Y77" s="481"/>
      <c r="Z77" s="481"/>
      <c r="AA77" s="446"/>
      <c r="AB77" s="446"/>
      <c r="AC77" s="446"/>
      <c r="AD77" s="446"/>
      <c r="AE77" s="446"/>
      <c r="AF77" s="446"/>
      <c r="AG77" s="447"/>
      <c r="AH77" s="48"/>
    </row>
    <row r="78" spans="1:34" ht="13.2" customHeight="1">
      <c r="A78" s="497"/>
      <c r="B78" s="497"/>
      <c r="C78" s="498"/>
      <c r="D78" s="209" t="str">
        <f>IF(D21="","",D21)</f>
        <v/>
      </c>
      <c r="E78" s="208"/>
      <c r="F78" s="208"/>
      <c r="G78" s="208"/>
      <c r="H78" s="208"/>
      <c r="I78" s="208"/>
      <c r="J78" s="208"/>
      <c r="K78" s="208"/>
      <c r="L78" s="208"/>
      <c r="M78" s="208"/>
      <c r="N78" s="208"/>
      <c r="O78" s="208"/>
      <c r="P78" s="499" t="str">
        <f t="shared" ref="P78" si="12">IF(P21="","",P21)</f>
        <v/>
      </c>
      <c r="Q78" s="500"/>
      <c r="R78" s="481" t="str">
        <f t="shared" ref="R78" si="13">IF(R21="","",R21)</f>
        <v/>
      </c>
      <c r="S78" s="481"/>
      <c r="T78" s="481"/>
      <c r="U78" s="481"/>
      <c r="V78" s="481" t="str">
        <f t="shared" ref="V78" si="14">IF(V21="","",V21)</f>
        <v/>
      </c>
      <c r="W78" s="481"/>
      <c r="X78" s="481"/>
      <c r="Y78" s="481"/>
      <c r="Z78" s="481"/>
      <c r="AA78" s="446" t="str">
        <f t="shared" ref="AA78" si="15">IF(D78="","",R78*V78)</f>
        <v/>
      </c>
      <c r="AB78" s="446"/>
      <c r="AC78" s="446"/>
      <c r="AD78" s="446"/>
      <c r="AE78" s="446"/>
      <c r="AF78" s="446"/>
      <c r="AG78" s="447"/>
      <c r="AH78" s="48"/>
    </row>
    <row r="79" spans="1:34" ht="13.2" customHeight="1">
      <c r="A79" s="497"/>
      <c r="B79" s="497"/>
      <c r="C79" s="498"/>
      <c r="D79" s="209"/>
      <c r="E79" s="208"/>
      <c r="F79" s="208"/>
      <c r="G79" s="208"/>
      <c r="H79" s="208"/>
      <c r="I79" s="208"/>
      <c r="J79" s="208"/>
      <c r="K79" s="208"/>
      <c r="L79" s="208"/>
      <c r="M79" s="208"/>
      <c r="N79" s="208"/>
      <c r="O79" s="208"/>
      <c r="P79" s="501"/>
      <c r="Q79" s="502"/>
      <c r="R79" s="481"/>
      <c r="S79" s="481"/>
      <c r="T79" s="481"/>
      <c r="U79" s="481"/>
      <c r="V79" s="481"/>
      <c r="W79" s="481"/>
      <c r="X79" s="481"/>
      <c r="Y79" s="481"/>
      <c r="Z79" s="481"/>
      <c r="AA79" s="446"/>
      <c r="AB79" s="446"/>
      <c r="AC79" s="446"/>
      <c r="AD79" s="446"/>
      <c r="AE79" s="446"/>
      <c r="AF79" s="446"/>
      <c r="AG79" s="447"/>
      <c r="AH79" s="48"/>
    </row>
    <row r="80" spans="1:34" ht="13.2" customHeight="1">
      <c r="A80" s="497"/>
      <c r="B80" s="497"/>
      <c r="C80" s="498"/>
      <c r="D80" s="209" t="str">
        <f>IF(D23="","",D23)</f>
        <v/>
      </c>
      <c r="E80" s="208"/>
      <c r="F80" s="208"/>
      <c r="G80" s="208"/>
      <c r="H80" s="208"/>
      <c r="I80" s="208"/>
      <c r="J80" s="208"/>
      <c r="K80" s="208"/>
      <c r="L80" s="208"/>
      <c r="M80" s="208"/>
      <c r="N80" s="208"/>
      <c r="O80" s="208"/>
      <c r="P80" s="499" t="str">
        <f t="shared" ref="P80" si="16">IF(P23="","",P23)</f>
        <v/>
      </c>
      <c r="Q80" s="500"/>
      <c r="R80" s="481" t="str">
        <f t="shared" ref="R80" si="17">IF(R23="","",R23)</f>
        <v/>
      </c>
      <c r="S80" s="481"/>
      <c r="T80" s="481"/>
      <c r="U80" s="481"/>
      <c r="V80" s="481" t="str">
        <f t="shared" ref="V80" si="18">IF(V23="","",V23)</f>
        <v/>
      </c>
      <c r="W80" s="481"/>
      <c r="X80" s="481"/>
      <c r="Y80" s="481"/>
      <c r="Z80" s="481"/>
      <c r="AA80" s="446" t="str">
        <f t="shared" ref="AA80" si="19">IF(D80="","",R80*V80)</f>
        <v/>
      </c>
      <c r="AB80" s="446"/>
      <c r="AC80" s="446"/>
      <c r="AD80" s="446"/>
      <c r="AE80" s="446"/>
      <c r="AF80" s="446"/>
      <c r="AG80" s="447"/>
      <c r="AH80" s="48"/>
    </row>
    <row r="81" spans="1:34" ht="13.8" customHeight="1">
      <c r="A81" s="497"/>
      <c r="B81" s="497"/>
      <c r="C81" s="498"/>
      <c r="D81" s="209"/>
      <c r="E81" s="208"/>
      <c r="F81" s="208"/>
      <c r="G81" s="208"/>
      <c r="H81" s="208"/>
      <c r="I81" s="208"/>
      <c r="J81" s="208"/>
      <c r="K81" s="208"/>
      <c r="L81" s="208"/>
      <c r="M81" s="208"/>
      <c r="N81" s="208"/>
      <c r="O81" s="208"/>
      <c r="P81" s="501"/>
      <c r="Q81" s="502"/>
      <c r="R81" s="481"/>
      <c r="S81" s="481"/>
      <c r="T81" s="481"/>
      <c r="U81" s="481"/>
      <c r="V81" s="481"/>
      <c r="W81" s="481"/>
      <c r="X81" s="481"/>
      <c r="Y81" s="481"/>
      <c r="Z81" s="481"/>
      <c r="AA81" s="446"/>
      <c r="AB81" s="446"/>
      <c r="AC81" s="446"/>
      <c r="AD81" s="446"/>
      <c r="AE81" s="446"/>
      <c r="AF81" s="446"/>
      <c r="AG81" s="447"/>
      <c r="AH81" s="51"/>
    </row>
    <row r="82" spans="1:34" ht="15" customHeight="1">
      <c r="A82" s="497"/>
      <c r="B82" s="497"/>
      <c r="C82" s="498"/>
      <c r="D82" s="209" t="str">
        <f>IF(D25="","",D25)</f>
        <v/>
      </c>
      <c r="E82" s="208"/>
      <c r="F82" s="208"/>
      <c r="G82" s="208"/>
      <c r="H82" s="208"/>
      <c r="I82" s="208"/>
      <c r="J82" s="208"/>
      <c r="K82" s="208"/>
      <c r="L82" s="208"/>
      <c r="M82" s="208"/>
      <c r="N82" s="208"/>
      <c r="O82" s="208"/>
      <c r="P82" s="499" t="str">
        <f t="shared" ref="P82" si="20">IF(P25="","",P25)</f>
        <v/>
      </c>
      <c r="Q82" s="500"/>
      <c r="R82" s="481" t="str">
        <f t="shared" ref="R82" si="21">IF(R25="","",R25)</f>
        <v/>
      </c>
      <c r="S82" s="481"/>
      <c r="T82" s="481"/>
      <c r="U82" s="481"/>
      <c r="V82" s="481" t="str">
        <f t="shared" ref="V82" si="22">IF(V25="","",V25)</f>
        <v/>
      </c>
      <c r="W82" s="481"/>
      <c r="X82" s="481"/>
      <c r="Y82" s="481"/>
      <c r="Z82" s="481"/>
      <c r="AA82" s="446" t="str">
        <f t="shared" ref="AA82" si="23">IF(D82="","",R82*V82)</f>
        <v/>
      </c>
      <c r="AB82" s="446"/>
      <c r="AC82" s="446"/>
      <c r="AD82" s="446"/>
      <c r="AE82" s="446"/>
      <c r="AF82" s="446"/>
      <c r="AG82" s="447"/>
      <c r="AH82" s="51"/>
    </row>
    <row r="83" spans="1:34" ht="14.4" customHeight="1">
      <c r="A83" s="497"/>
      <c r="B83" s="497"/>
      <c r="C83" s="498"/>
      <c r="D83" s="209"/>
      <c r="E83" s="208"/>
      <c r="F83" s="208"/>
      <c r="G83" s="208"/>
      <c r="H83" s="208"/>
      <c r="I83" s="208"/>
      <c r="J83" s="208"/>
      <c r="K83" s="208"/>
      <c r="L83" s="208"/>
      <c r="M83" s="208"/>
      <c r="N83" s="208"/>
      <c r="O83" s="208"/>
      <c r="P83" s="501"/>
      <c r="Q83" s="502"/>
      <c r="R83" s="481"/>
      <c r="S83" s="481"/>
      <c r="T83" s="481"/>
      <c r="U83" s="481"/>
      <c r="V83" s="481"/>
      <c r="W83" s="481"/>
      <c r="X83" s="481"/>
      <c r="Y83" s="481"/>
      <c r="Z83" s="481"/>
      <c r="AA83" s="446"/>
      <c r="AB83" s="446"/>
      <c r="AC83" s="446"/>
      <c r="AD83" s="446"/>
      <c r="AE83" s="446"/>
      <c r="AF83" s="446"/>
      <c r="AG83" s="447"/>
      <c r="AH83" s="48"/>
    </row>
    <row r="84" spans="1:34" ht="15" customHeight="1">
      <c r="A84" s="497"/>
      <c r="B84" s="497"/>
      <c r="C84" s="498"/>
      <c r="D84" s="209" t="str">
        <f>IF(D27="","",D27)</f>
        <v/>
      </c>
      <c r="E84" s="208"/>
      <c r="F84" s="208"/>
      <c r="G84" s="208"/>
      <c r="H84" s="208"/>
      <c r="I84" s="208"/>
      <c r="J84" s="208"/>
      <c r="K84" s="208"/>
      <c r="L84" s="208"/>
      <c r="M84" s="208"/>
      <c r="N84" s="208"/>
      <c r="O84" s="208"/>
      <c r="P84" s="499" t="str">
        <f t="shared" ref="P84" si="24">IF(P27="","",P27)</f>
        <v/>
      </c>
      <c r="Q84" s="500"/>
      <c r="R84" s="481" t="str">
        <f t="shared" ref="R84" si="25">IF(R27="","",R27)</f>
        <v/>
      </c>
      <c r="S84" s="481"/>
      <c r="T84" s="481"/>
      <c r="U84" s="481"/>
      <c r="V84" s="481" t="str">
        <f t="shared" ref="V84" si="26">IF(V27="","",V27)</f>
        <v/>
      </c>
      <c r="W84" s="481"/>
      <c r="X84" s="481"/>
      <c r="Y84" s="481"/>
      <c r="Z84" s="481"/>
      <c r="AA84" s="446" t="str">
        <f t="shared" ref="AA84" si="27">IF(D84="","",R84*V84)</f>
        <v/>
      </c>
      <c r="AB84" s="446"/>
      <c r="AC84" s="446"/>
      <c r="AD84" s="446"/>
      <c r="AE84" s="446"/>
      <c r="AF84" s="446"/>
      <c r="AG84" s="447"/>
      <c r="AH84" s="48"/>
    </row>
    <row r="85" spans="1:34" ht="14.4" customHeight="1">
      <c r="A85" s="497"/>
      <c r="B85" s="497"/>
      <c r="C85" s="498"/>
      <c r="D85" s="209"/>
      <c r="E85" s="208"/>
      <c r="F85" s="208"/>
      <c r="G85" s="208"/>
      <c r="H85" s="208"/>
      <c r="I85" s="208"/>
      <c r="J85" s="208"/>
      <c r="K85" s="208"/>
      <c r="L85" s="208"/>
      <c r="M85" s="208"/>
      <c r="N85" s="208"/>
      <c r="O85" s="208"/>
      <c r="P85" s="501"/>
      <c r="Q85" s="502"/>
      <c r="R85" s="481"/>
      <c r="S85" s="481"/>
      <c r="T85" s="481"/>
      <c r="U85" s="481"/>
      <c r="V85" s="481"/>
      <c r="W85" s="481"/>
      <c r="X85" s="481"/>
      <c r="Y85" s="481"/>
      <c r="Z85" s="481"/>
      <c r="AA85" s="446"/>
      <c r="AB85" s="446"/>
      <c r="AC85" s="446"/>
      <c r="AD85" s="446"/>
      <c r="AE85" s="446"/>
      <c r="AF85" s="446"/>
      <c r="AG85" s="447"/>
      <c r="AH85" s="48"/>
    </row>
    <row r="86" spans="1:34" ht="13.8" customHeight="1">
      <c r="A86" s="497"/>
      <c r="B86" s="497"/>
      <c r="C86" s="498"/>
      <c r="D86" s="209" t="str">
        <f>IF(D29="","",D29)</f>
        <v/>
      </c>
      <c r="E86" s="208"/>
      <c r="F86" s="208"/>
      <c r="G86" s="208"/>
      <c r="H86" s="208"/>
      <c r="I86" s="208"/>
      <c r="J86" s="208"/>
      <c r="K86" s="208"/>
      <c r="L86" s="208"/>
      <c r="M86" s="208"/>
      <c r="N86" s="208"/>
      <c r="O86" s="208"/>
      <c r="P86" s="499" t="str">
        <f t="shared" ref="P86" si="28">IF(P29="","",P29)</f>
        <v/>
      </c>
      <c r="Q86" s="500"/>
      <c r="R86" s="481" t="str">
        <f t="shared" ref="R86" si="29">IF(R29="","",R29)</f>
        <v/>
      </c>
      <c r="S86" s="481"/>
      <c r="T86" s="481"/>
      <c r="U86" s="481"/>
      <c r="V86" s="481" t="str">
        <f t="shared" ref="V86" si="30">IF(V29="","",V29)</f>
        <v/>
      </c>
      <c r="W86" s="481"/>
      <c r="X86" s="481"/>
      <c r="Y86" s="481"/>
      <c r="Z86" s="481"/>
      <c r="AA86" s="446" t="str">
        <f t="shared" ref="AA86" si="31">IF(D86="","",R86*V86)</f>
        <v/>
      </c>
      <c r="AB86" s="446"/>
      <c r="AC86" s="446"/>
      <c r="AD86" s="446"/>
      <c r="AE86" s="446"/>
      <c r="AF86" s="446"/>
      <c r="AG86" s="447"/>
      <c r="AH86" s="50"/>
    </row>
    <row r="87" spans="1:34" ht="13.2" customHeight="1">
      <c r="A87" s="497"/>
      <c r="B87" s="497"/>
      <c r="C87" s="498"/>
      <c r="D87" s="209"/>
      <c r="E87" s="208"/>
      <c r="F87" s="208"/>
      <c r="G87" s="208"/>
      <c r="H87" s="208"/>
      <c r="I87" s="208"/>
      <c r="J87" s="208"/>
      <c r="K87" s="208"/>
      <c r="L87" s="208"/>
      <c r="M87" s="208"/>
      <c r="N87" s="208"/>
      <c r="O87" s="208"/>
      <c r="P87" s="501"/>
      <c r="Q87" s="502"/>
      <c r="R87" s="481"/>
      <c r="S87" s="481"/>
      <c r="T87" s="481"/>
      <c r="U87" s="481"/>
      <c r="V87" s="481"/>
      <c r="W87" s="481"/>
      <c r="X87" s="481"/>
      <c r="Y87" s="481"/>
      <c r="Z87" s="481"/>
      <c r="AA87" s="446"/>
      <c r="AB87" s="446"/>
      <c r="AC87" s="446"/>
      <c r="AD87" s="446"/>
      <c r="AE87" s="446"/>
      <c r="AF87" s="446"/>
      <c r="AG87" s="447"/>
      <c r="AH87" s="49"/>
    </row>
    <row r="88" spans="1:34" ht="13.2" customHeight="1">
      <c r="A88" s="497"/>
      <c r="B88" s="497"/>
      <c r="C88" s="498"/>
      <c r="D88" s="209" t="str">
        <f>IF(D31="","",D31)</f>
        <v/>
      </c>
      <c r="E88" s="208"/>
      <c r="F88" s="208"/>
      <c r="G88" s="208"/>
      <c r="H88" s="208"/>
      <c r="I88" s="208"/>
      <c r="J88" s="208"/>
      <c r="K88" s="208"/>
      <c r="L88" s="208"/>
      <c r="M88" s="208"/>
      <c r="N88" s="208"/>
      <c r="O88" s="208"/>
      <c r="P88" s="499" t="str">
        <f t="shared" ref="P88" si="32">IF(P31="","",P31)</f>
        <v/>
      </c>
      <c r="Q88" s="500"/>
      <c r="R88" s="481" t="str">
        <f t="shared" ref="R88" si="33">IF(R31="","",R31)</f>
        <v/>
      </c>
      <c r="S88" s="481"/>
      <c r="T88" s="481"/>
      <c r="U88" s="481"/>
      <c r="V88" s="481" t="str">
        <f t="shared" ref="V88" si="34">IF(V31="","",V31)</f>
        <v/>
      </c>
      <c r="W88" s="481"/>
      <c r="X88" s="481"/>
      <c r="Y88" s="481"/>
      <c r="Z88" s="481"/>
      <c r="AA88" s="446" t="str">
        <f t="shared" ref="AA88" si="35">IF(D88="","",R88*V88)</f>
        <v/>
      </c>
      <c r="AB88" s="446"/>
      <c r="AC88" s="446"/>
      <c r="AD88" s="446"/>
      <c r="AE88" s="446"/>
      <c r="AF88" s="446"/>
      <c r="AG88" s="447"/>
      <c r="AH88" s="49"/>
    </row>
    <row r="89" spans="1:34" ht="13.2" customHeight="1">
      <c r="A89" s="497"/>
      <c r="B89" s="497"/>
      <c r="C89" s="498"/>
      <c r="D89" s="209"/>
      <c r="E89" s="208"/>
      <c r="F89" s="208"/>
      <c r="G89" s="208"/>
      <c r="H89" s="208"/>
      <c r="I89" s="208"/>
      <c r="J89" s="208"/>
      <c r="K89" s="208"/>
      <c r="L89" s="208"/>
      <c r="M89" s="208"/>
      <c r="N89" s="208"/>
      <c r="O89" s="208"/>
      <c r="P89" s="501"/>
      <c r="Q89" s="502"/>
      <c r="R89" s="481"/>
      <c r="S89" s="481"/>
      <c r="T89" s="481"/>
      <c r="U89" s="481"/>
      <c r="V89" s="481"/>
      <c r="W89" s="481"/>
      <c r="X89" s="481"/>
      <c r="Y89" s="481"/>
      <c r="Z89" s="481"/>
      <c r="AA89" s="446"/>
      <c r="AB89" s="446"/>
      <c r="AC89" s="446"/>
      <c r="AD89" s="446"/>
      <c r="AE89" s="446"/>
      <c r="AF89" s="446"/>
      <c r="AG89" s="447"/>
    </row>
    <row r="90" spans="1:34" ht="13.2" customHeight="1">
      <c r="A90" s="497"/>
      <c r="B90" s="497"/>
      <c r="C90" s="498"/>
      <c r="D90" s="209" t="str">
        <f>IF(D33="","",D33)</f>
        <v/>
      </c>
      <c r="E90" s="208"/>
      <c r="F90" s="208"/>
      <c r="G90" s="208"/>
      <c r="H90" s="208"/>
      <c r="I90" s="208"/>
      <c r="J90" s="208"/>
      <c r="K90" s="208"/>
      <c r="L90" s="208"/>
      <c r="M90" s="208"/>
      <c r="N90" s="208"/>
      <c r="O90" s="208"/>
      <c r="P90" s="499" t="str">
        <f t="shared" ref="P90" si="36">IF(P33="","",P33)</f>
        <v/>
      </c>
      <c r="Q90" s="500"/>
      <c r="R90" s="481" t="str">
        <f t="shared" ref="R90" si="37">IF(R33="","",R33)</f>
        <v/>
      </c>
      <c r="S90" s="481"/>
      <c r="T90" s="481"/>
      <c r="U90" s="481"/>
      <c r="V90" s="481" t="str">
        <f t="shared" ref="V90" si="38">IF(V33="","",V33)</f>
        <v/>
      </c>
      <c r="W90" s="481"/>
      <c r="X90" s="481"/>
      <c r="Y90" s="481"/>
      <c r="Z90" s="481"/>
      <c r="AA90" s="446" t="str">
        <f t="shared" ref="AA90" si="39">IF(D90="","",R90*V90)</f>
        <v/>
      </c>
      <c r="AB90" s="446"/>
      <c r="AC90" s="446"/>
      <c r="AD90" s="446"/>
      <c r="AE90" s="446"/>
      <c r="AF90" s="446"/>
      <c r="AG90" s="447"/>
      <c r="AH90" s="6"/>
    </row>
    <row r="91" spans="1:34" ht="13.2" customHeight="1" thickBot="1">
      <c r="A91" s="497"/>
      <c r="B91" s="497"/>
      <c r="C91" s="498"/>
      <c r="D91" s="508"/>
      <c r="E91" s="509"/>
      <c r="F91" s="509"/>
      <c r="G91" s="509"/>
      <c r="H91" s="509"/>
      <c r="I91" s="509"/>
      <c r="J91" s="509"/>
      <c r="K91" s="509"/>
      <c r="L91" s="509"/>
      <c r="M91" s="509"/>
      <c r="N91" s="509"/>
      <c r="O91" s="509"/>
      <c r="P91" s="510"/>
      <c r="Q91" s="511"/>
      <c r="R91" s="512"/>
      <c r="S91" s="512"/>
      <c r="T91" s="512"/>
      <c r="U91" s="512"/>
      <c r="V91" s="512"/>
      <c r="W91" s="512"/>
      <c r="X91" s="512"/>
      <c r="Y91" s="512"/>
      <c r="Z91" s="512"/>
      <c r="AA91" s="448"/>
      <c r="AB91" s="448"/>
      <c r="AC91" s="448"/>
      <c r="AD91" s="448"/>
      <c r="AE91" s="448"/>
      <c r="AF91" s="448"/>
      <c r="AG91" s="449"/>
      <c r="AH91" s="6"/>
    </row>
    <row r="92" spans="1:34" ht="14.4" customHeight="1" thickBot="1">
      <c r="B92" s="57"/>
      <c r="C92" s="40"/>
      <c r="D92" s="40"/>
      <c r="E92" s="40"/>
      <c r="F92" s="40"/>
      <c r="G92" s="40"/>
      <c r="H92" s="40"/>
      <c r="I92" s="40"/>
      <c r="J92" s="40"/>
      <c r="K92" s="40"/>
      <c r="L92" s="40"/>
      <c r="M92" s="40"/>
      <c r="N92" s="40"/>
      <c r="O92" s="55"/>
      <c r="P92" s="55"/>
      <c r="Q92" s="55"/>
      <c r="R92" s="55"/>
      <c r="S92" s="55"/>
      <c r="T92" s="55"/>
      <c r="U92" s="55"/>
      <c r="V92" s="55"/>
      <c r="W92" s="55"/>
      <c r="X92" s="55"/>
      <c r="Y92" s="55"/>
      <c r="Z92" s="56"/>
      <c r="AA92" s="56"/>
      <c r="AB92" s="56"/>
      <c r="AC92" s="56"/>
      <c r="AD92" s="56"/>
      <c r="AE92" s="56"/>
      <c r="AF92" s="56"/>
      <c r="AG92" s="56"/>
      <c r="AH92" s="48"/>
    </row>
    <row r="93" spans="1:34" ht="13.2" customHeight="1">
      <c r="A93" s="82"/>
      <c r="B93" s="213"/>
      <c r="C93" s="213"/>
      <c r="D93" s="213"/>
      <c r="E93" s="213"/>
      <c r="F93" s="213"/>
      <c r="G93" s="213"/>
      <c r="H93" s="213"/>
      <c r="I93" s="213"/>
      <c r="J93" s="213"/>
      <c r="K93" s="213"/>
      <c r="L93" s="213"/>
      <c r="M93" s="87"/>
      <c r="N93" s="40"/>
      <c r="O93" s="396" t="s">
        <v>76</v>
      </c>
      <c r="P93" s="397"/>
      <c r="Q93" s="397"/>
      <c r="R93" s="397"/>
      <c r="S93" s="397"/>
      <c r="T93" s="397"/>
      <c r="U93" s="397"/>
      <c r="V93" s="397"/>
      <c r="W93" s="397"/>
      <c r="X93" s="397"/>
      <c r="Y93" s="398"/>
      <c r="Z93" s="411">
        <f>SUM(AA74:AG91)</f>
        <v>0</v>
      </c>
      <c r="AA93" s="412"/>
      <c r="AB93" s="412"/>
      <c r="AC93" s="412"/>
      <c r="AD93" s="412"/>
      <c r="AE93" s="412"/>
      <c r="AF93" s="412"/>
      <c r="AG93" s="413"/>
      <c r="AH93" s="48"/>
    </row>
    <row r="94" spans="1:34" ht="13.2" customHeight="1">
      <c r="A94" s="84"/>
      <c r="B94" s="87"/>
      <c r="C94" s="87"/>
      <c r="D94" s="87"/>
      <c r="E94" s="87"/>
      <c r="F94" s="87"/>
      <c r="G94" s="87"/>
      <c r="H94" s="87"/>
      <c r="I94" s="87"/>
      <c r="J94" s="87"/>
      <c r="K94" s="87"/>
      <c r="L94" s="87"/>
      <c r="M94" s="87"/>
      <c r="N94" s="40"/>
      <c r="O94" s="408"/>
      <c r="P94" s="409"/>
      <c r="Q94" s="409"/>
      <c r="R94" s="409"/>
      <c r="S94" s="409"/>
      <c r="T94" s="409"/>
      <c r="U94" s="409"/>
      <c r="V94" s="409"/>
      <c r="W94" s="409"/>
      <c r="X94" s="409"/>
      <c r="Y94" s="410"/>
      <c r="Z94" s="414"/>
      <c r="AA94" s="414"/>
      <c r="AB94" s="414"/>
      <c r="AC94" s="414"/>
      <c r="AD94" s="414"/>
      <c r="AE94" s="414"/>
      <c r="AF94" s="414"/>
      <c r="AG94" s="415"/>
      <c r="AH94" s="48"/>
    </row>
    <row r="95" spans="1:34" ht="13.2" customHeight="1">
      <c r="A95" s="93"/>
      <c r="B95" s="486"/>
      <c r="C95" s="486"/>
      <c r="D95" s="486"/>
      <c r="E95" s="486"/>
      <c r="F95" s="486"/>
      <c r="G95" s="486"/>
      <c r="H95" s="486"/>
      <c r="I95" s="486"/>
      <c r="J95" s="486"/>
      <c r="K95" s="486"/>
      <c r="L95" s="486"/>
      <c r="M95" s="486"/>
      <c r="N95" s="40"/>
      <c r="O95" s="417" t="s">
        <v>77</v>
      </c>
      <c r="P95" s="418"/>
      <c r="Q95" s="418"/>
      <c r="R95" s="418"/>
      <c r="S95" s="418"/>
      <c r="T95" s="418"/>
      <c r="U95" s="513">
        <v>0.1</v>
      </c>
      <c r="V95" s="513"/>
      <c r="W95" s="513"/>
      <c r="X95" s="513"/>
      <c r="Y95" s="514"/>
      <c r="Z95" s="425">
        <f>IF(U95=(8%),Z93*0.08,Z93*0.1)</f>
        <v>0</v>
      </c>
      <c r="AA95" s="426"/>
      <c r="AB95" s="426"/>
      <c r="AC95" s="426"/>
      <c r="AD95" s="426"/>
      <c r="AE95" s="426"/>
      <c r="AF95" s="426"/>
      <c r="AG95" s="427"/>
      <c r="AH95" s="48"/>
    </row>
    <row r="96" spans="1:34" ht="13.8" thickBot="1">
      <c r="A96" s="84"/>
      <c r="B96" s="87"/>
      <c r="C96" s="87"/>
      <c r="D96" s="87"/>
      <c r="E96" s="87"/>
      <c r="F96" s="87"/>
      <c r="G96" s="87"/>
      <c r="H96" s="87"/>
      <c r="I96" s="87"/>
      <c r="J96" s="87"/>
      <c r="K96" s="87"/>
      <c r="L96" s="87"/>
      <c r="M96" s="87"/>
      <c r="N96" s="40"/>
      <c r="O96" s="419"/>
      <c r="P96" s="420"/>
      <c r="Q96" s="420"/>
      <c r="R96" s="420"/>
      <c r="S96" s="420"/>
      <c r="T96" s="420"/>
      <c r="U96" s="515"/>
      <c r="V96" s="515"/>
      <c r="W96" s="515"/>
      <c r="X96" s="515"/>
      <c r="Y96" s="516"/>
      <c r="Z96" s="428"/>
      <c r="AA96" s="428"/>
      <c r="AB96" s="428"/>
      <c r="AC96" s="428"/>
      <c r="AD96" s="428"/>
      <c r="AE96" s="428"/>
      <c r="AF96" s="428"/>
      <c r="AG96" s="429"/>
      <c r="AH96" s="48"/>
    </row>
    <row r="97" spans="1:34" ht="13.2" customHeight="1">
      <c r="A97" s="494"/>
      <c r="B97" s="171"/>
      <c r="C97" s="171"/>
      <c r="D97" s="171"/>
      <c r="E97" s="171"/>
      <c r="F97" s="171"/>
      <c r="G97" s="171"/>
      <c r="H97" s="171"/>
      <c r="I97" s="171"/>
      <c r="J97" s="171"/>
      <c r="K97" s="171"/>
      <c r="L97" s="88"/>
      <c r="M97" s="88"/>
      <c r="O97" s="396" t="s">
        <v>78</v>
      </c>
      <c r="P97" s="397"/>
      <c r="Q97" s="397"/>
      <c r="R97" s="397"/>
      <c r="S97" s="397"/>
      <c r="T97" s="397"/>
      <c r="U97" s="397"/>
      <c r="V97" s="397"/>
      <c r="W97" s="397"/>
      <c r="X97" s="397"/>
      <c r="Y97" s="398"/>
      <c r="Z97" s="402">
        <f>Z93+Z95</f>
        <v>0</v>
      </c>
      <c r="AA97" s="403"/>
      <c r="AB97" s="403"/>
      <c r="AC97" s="403"/>
      <c r="AD97" s="403"/>
      <c r="AE97" s="403"/>
      <c r="AF97" s="403"/>
      <c r="AG97" s="404"/>
      <c r="AH97" s="61"/>
    </row>
    <row r="98" spans="1:34" ht="13.8" customHeight="1" thickBot="1">
      <c r="A98" s="494"/>
      <c r="B98" s="171"/>
      <c r="C98" s="171"/>
      <c r="D98" s="171"/>
      <c r="E98" s="171"/>
      <c r="F98" s="171"/>
      <c r="G98" s="171"/>
      <c r="H98" s="171"/>
      <c r="I98" s="171"/>
      <c r="J98" s="171"/>
      <c r="K98" s="171"/>
      <c r="L98" s="88"/>
      <c r="M98" s="88"/>
      <c r="N98" s="39"/>
      <c r="O98" s="399"/>
      <c r="P98" s="400"/>
      <c r="Q98" s="400"/>
      <c r="R98" s="400"/>
      <c r="S98" s="400"/>
      <c r="T98" s="400"/>
      <c r="U98" s="400"/>
      <c r="V98" s="400"/>
      <c r="W98" s="400"/>
      <c r="X98" s="400"/>
      <c r="Y98" s="401"/>
      <c r="Z98" s="405"/>
      <c r="AA98" s="406"/>
      <c r="AB98" s="406"/>
      <c r="AC98" s="406"/>
      <c r="AD98" s="406"/>
      <c r="AE98" s="406"/>
      <c r="AF98" s="406"/>
      <c r="AG98" s="407"/>
      <c r="AH98" s="61"/>
    </row>
    <row r="99" spans="1:34">
      <c r="A99" s="84"/>
      <c r="B99" s="87"/>
      <c r="C99" s="87"/>
      <c r="D99" s="87"/>
      <c r="E99" s="87"/>
      <c r="F99" s="87"/>
      <c r="G99" s="87"/>
      <c r="H99" s="87"/>
      <c r="I99" s="87"/>
      <c r="J99" s="87"/>
      <c r="K99" s="87"/>
      <c r="L99" s="88"/>
      <c r="M99" s="89"/>
      <c r="N99" s="39"/>
      <c r="O99" s="39"/>
      <c r="P99" s="39"/>
      <c r="Q99" s="39"/>
    </row>
    <row r="100" spans="1:34" ht="14.4" customHeight="1">
      <c r="A100" s="494"/>
      <c r="B100" s="171"/>
      <c r="C100" s="171"/>
      <c r="D100" s="171"/>
      <c r="E100" s="171"/>
      <c r="F100" s="171"/>
      <c r="G100" s="171"/>
      <c r="H100" s="171"/>
      <c r="I100" s="171"/>
      <c r="J100" s="171"/>
      <c r="K100" s="171"/>
      <c r="L100" s="87"/>
      <c r="M100" s="87"/>
    </row>
    <row r="101" spans="1:34">
      <c r="A101" s="494"/>
      <c r="B101" s="171"/>
      <c r="C101" s="171"/>
      <c r="D101" s="171"/>
      <c r="E101" s="171"/>
      <c r="F101" s="171"/>
      <c r="G101" s="171"/>
      <c r="H101" s="171"/>
      <c r="I101" s="171"/>
      <c r="J101" s="171"/>
      <c r="K101" s="171"/>
      <c r="L101" s="87"/>
      <c r="M101" s="87"/>
    </row>
    <row r="102" spans="1:34">
      <c r="A102" s="88"/>
      <c r="B102" s="88"/>
      <c r="C102" s="88"/>
      <c r="D102" s="88"/>
      <c r="E102" s="88"/>
      <c r="F102" s="88"/>
      <c r="G102" s="88"/>
      <c r="H102" s="88"/>
      <c r="I102" s="88"/>
      <c r="J102" s="88"/>
      <c r="K102" s="88"/>
      <c r="L102" s="87"/>
      <c r="M102" s="87"/>
    </row>
    <row r="103" spans="1:34">
      <c r="A103" s="494"/>
      <c r="B103" s="495"/>
      <c r="C103" s="495"/>
      <c r="D103" s="495"/>
      <c r="E103" s="495"/>
      <c r="F103" s="495"/>
      <c r="G103" s="495"/>
      <c r="H103" s="495"/>
      <c r="I103" s="495"/>
      <c r="J103" s="495"/>
      <c r="K103" s="495"/>
      <c r="L103" s="87"/>
      <c r="M103" s="87"/>
    </row>
    <row r="104" spans="1:34" ht="14.4" customHeight="1">
      <c r="A104" s="494"/>
      <c r="B104" s="495"/>
      <c r="C104" s="495"/>
      <c r="D104" s="495"/>
      <c r="E104" s="495"/>
      <c r="F104" s="495"/>
      <c r="G104" s="495"/>
      <c r="H104" s="495"/>
      <c r="I104" s="495"/>
      <c r="J104" s="495"/>
      <c r="K104" s="495"/>
      <c r="L104" s="87"/>
      <c r="M104" s="87"/>
    </row>
    <row r="105" spans="1:34">
      <c r="A105" s="494"/>
      <c r="B105" s="495"/>
      <c r="C105" s="495"/>
      <c r="D105" s="495"/>
      <c r="E105" s="495"/>
      <c r="F105" s="495"/>
      <c r="G105" s="495"/>
      <c r="H105" s="495"/>
      <c r="I105" s="495"/>
      <c r="J105" s="495"/>
      <c r="K105" s="495"/>
      <c r="L105" s="84"/>
      <c r="M105" s="84"/>
    </row>
    <row r="106" spans="1:34">
      <c r="A106" s="494"/>
      <c r="B106" s="495"/>
      <c r="C106" s="495"/>
      <c r="D106" s="495"/>
      <c r="E106" s="495"/>
      <c r="F106" s="495"/>
      <c r="G106" s="495"/>
      <c r="H106" s="495"/>
      <c r="I106" s="495"/>
      <c r="J106" s="495"/>
      <c r="K106" s="495"/>
      <c r="L106" s="84"/>
      <c r="M106" s="84"/>
    </row>
    <row r="107" spans="1:34" ht="14.4">
      <c r="A107" s="494"/>
      <c r="B107" s="171"/>
      <c r="C107" s="171"/>
      <c r="D107" s="171"/>
      <c r="E107" s="171"/>
      <c r="F107" s="171"/>
      <c r="G107" s="171"/>
      <c r="H107" s="171"/>
      <c r="I107" s="171"/>
      <c r="J107" s="171"/>
      <c r="K107" s="171"/>
      <c r="M107" s="6"/>
    </row>
    <row r="108" spans="1:34">
      <c r="A108" s="494"/>
      <c r="B108" s="171"/>
      <c r="C108" s="171"/>
      <c r="D108" s="171"/>
      <c r="E108" s="171"/>
      <c r="F108" s="171"/>
      <c r="G108" s="171"/>
      <c r="H108" s="171"/>
      <c r="I108" s="171"/>
      <c r="J108" s="171"/>
      <c r="K108" s="171"/>
    </row>
  </sheetData>
  <sheetProtection algorithmName="SHA-512" hashValue="+RviozRo/gX3xIY7gyvEkjesIPIjyhLic4KrpGskVVpYGcxgqgFabLxrUPS4oddgcRC1rsTNfjgMdl/wswOa2g==" saltValue="QX3NoZLy5aWiL8TNdhI0+Q==" spinCount="100000" sheet="1" objects="1" scenarios="1"/>
  <protectedRanges>
    <protectedRange sqref="Z38" name="範囲23"/>
    <protectedRange sqref="P43 T43:AF44 S44" name="範囲12_1"/>
    <protectedRange sqref="S46:AF48" name="範囲13_1"/>
    <protectedRange sqref="V49:V50" name="範囲14_1"/>
    <protectedRange sqref="X49:Y50" name="範囲15_1"/>
    <protectedRange sqref="AA49:AD50" name="範囲16"/>
    <protectedRange sqref="X53" name="範囲17"/>
    <protectedRange sqref="X54" name="範囲18"/>
    <protectedRange sqref="AD53" name="範囲19"/>
    <protectedRange sqref="AD54" name="範囲20"/>
    <protectedRange sqref="Z55" name="範囲21"/>
    <protectedRange sqref="X56" name="範囲22"/>
    <protectedRange sqref="D17:Z34" name="範囲4"/>
    <protectedRange sqref="AD7" name="範囲3"/>
    <protectedRange sqref="AA7" name="範囲2"/>
    <protectedRange sqref="X7:Y7" name="範囲1"/>
    <protectedRange sqref="U38" name="範囲15"/>
  </protectedRanges>
  <mergeCells count="212">
    <mergeCell ref="A103:A104"/>
    <mergeCell ref="B103:K104"/>
    <mergeCell ref="A105:A106"/>
    <mergeCell ref="B105:K106"/>
    <mergeCell ref="A107:A108"/>
    <mergeCell ref="B107:K108"/>
    <mergeCell ref="A97:A98"/>
    <mergeCell ref="B97:K98"/>
    <mergeCell ref="O97:Y98"/>
    <mergeCell ref="Z97:AG98"/>
    <mergeCell ref="A100:A101"/>
    <mergeCell ref="B100:K101"/>
    <mergeCell ref="B93:L93"/>
    <mergeCell ref="O93:Y94"/>
    <mergeCell ref="Z93:AG94"/>
    <mergeCell ref="B95:M95"/>
    <mergeCell ref="O95:T96"/>
    <mergeCell ref="U95:Y96"/>
    <mergeCell ref="Z95:AG96"/>
    <mergeCell ref="A90:C91"/>
    <mergeCell ref="D90:O91"/>
    <mergeCell ref="P90:Q91"/>
    <mergeCell ref="R90:U91"/>
    <mergeCell ref="V90:Z91"/>
    <mergeCell ref="AA90:AG91"/>
    <mergeCell ref="A88:C89"/>
    <mergeCell ref="D88:O89"/>
    <mergeCell ref="P88:Q89"/>
    <mergeCell ref="R88:U89"/>
    <mergeCell ref="V88:Z89"/>
    <mergeCell ref="AA88:AG89"/>
    <mergeCell ref="A86:C87"/>
    <mergeCell ref="D86:O87"/>
    <mergeCell ref="P86:Q87"/>
    <mergeCell ref="R86:U87"/>
    <mergeCell ref="V86:Z87"/>
    <mergeCell ref="AA86:AG87"/>
    <mergeCell ref="A84:C85"/>
    <mergeCell ref="D84:O85"/>
    <mergeCell ref="P84:Q85"/>
    <mergeCell ref="R84:U85"/>
    <mergeCell ref="V84:Z85"/>
    <mergeCell ref="AA84:AG85"/>
    <mergeCell ref="A82:C83"/>
    <mergeCell ref="D82:O83"/>
    <mergeCell ref="P82:Q83"/>
    <mergeCell ref="R82:U83"/>
    <mergeCell ref="V82:Z83"/>
    <mergeCell ref="AA82:AG83"/>
    <mergeCell ref="A80:C81"/>
    <mergeCell ref="D80:O81"/>
    <mergeCell ref="P80:Q81"/>
    <mergeCell ref="R80:U81"/>
    <mergeCell ref="V80:Z81"/>
    <mergeCell ref="AA80:AG81"/>
    <mergeCell ref="A78:C79"/>
    <mergeCell ref="D78:O79"/>
    <mergeCell ref="P78:Q79"/>
    <mergeCell ref="R78:U79"/>
    <mergeCell ref="V78:Z79"/>
    <mergeCell ref="AA78:AG79"/>
    <mergeCell ref="A76:C77"/>
    <mergeCell ref="D76:O77"/>
    <mergeCell ref="P76:Q77"/>
    <mergeCell ref="R76:U77"/>
    <mergeCell ref="V76:Z77"/>
    <mergeCell ref="AA76:AG77"/>
    <mergeCell ref="A74:C75"/>
    <mergeCell ref="D74:O75"/>
    <mergeCell ref="P74:Q75"/>
    <mergeCell ref="R74:U75"/>
    <mergeCell ref="V74:Z75"/>
    <mergeCell ref="AA74:AG75"/>
    <mergeCell ref="T66:AG70"/>
    <mergeCell ref="B69:L69"/>
    <mergeCell ref="B70:L70"/>
    <mergeCell ref="A72:C72"/>
    <mergeCell ref="D72:O73"/>
    <mergeCell ref="P72:Q73"/>
    <mergeCell ref="R72:U73"/>
    <mergeCell ref="V72:Z73"/>
    <mergeCell ref="AA72:AG73"/>
    <mergeCell ref="A73:C73"/>
    <mergeCell ref="B57:E57"/>
    <mergeCell ref="J59:V62"/>
    <mergeCell ref="W61:AD62"/>
    <mergeCell ref="B63:Q65"/>
    <mergeCell ref="V64:W64"/>
    <mergeCell ref="X64:Y64"/>
    <mergeCell ref="AA64:AB64"/>
    <mergeCell ref="AD64:AE64"/>
    <mergeCell ref="AD53:AH53"/>
    <mergeCell ref="T54:V54"/>
    <mergeCell ref="X54:Y54"/>
    <mergeCell ref="Z54:AB54"/>
    <mergeCell ref="AD54:AH54"/>
    <mergeCell ref="T55:V56"/>
    <mergeCell ref="W55:W56"/>
    <mergeCell ref="X55:Y55"/>
    <mergeCell ref="Z55:AH55"/>
    <mergeCell ref="X56:AH56"/>
    <mergeCell ref="A53:C53"/>
    <mergeCell ref="D53:F53"/>
    <mergeCell ref="G53:I53"/>
    <mergeCell ref="T53:V53"/>
    <mergeCell ref="X53:Z53"/>
    <mergeCell ref="AA53:AB53"/>
    <mergeCell ref="A50:A51"/>
    <mergeCell ref="B50:K51"/>
    <mergeCell ref="R50:T50"/>
    <mergeCell ref="U50:AD50"/>
    <mergeCell ref="A52:H52"/>
    <mergeCell ref="T52:W52"/>
    <mergeCell ref="A48:A49"/>
    <mergeCell ref="B48:K49"/>
    <mergeCell ref="O48:R48"/>
    <mergeCell ref="S48:AB48"/>
    <mergeCell ref="R49:T49"/>
    <mergeCell ref="U49:AD49"/>
    <mergeCell ref="A46:A47"/>
    <mergeCell ref="B46:K47"/>
    <mergeCell ref="O46:R46"/>
    <mergeCell ref="S46:AF46"/>
    <mergeCell ref="O47:R47"/>
    <mergeCell ref="S47:AE47"/>
    <mergeCell ref="A40:A41"/>
    <mergeCell ref="B40:K41"/>
    <mergeCell ref="O40:Y41"/>
    <mergeCell ref="Z40:AG41"/>
    <mergeCell ref="AA42:AH42"/>
    <mergeCell ref="A43:A44"/>
    <mergeCell ref="B43:K44"/>
    <mergeCell ref="P43:V43"/>
    <mergeCell ref="O44:R44"/>
    <mergeCell ref="S44:AF44"/>
    <mergeCell ref="B36:L36"/>
    <mergeCell ref="O36:Y37"/>
    <mergeCell ref="Z36:AG37"/>
    <mergeCell ref="B38:M38"/>
    <mergeCell ref="O38:T39"/>
    <mergeCell ref="U38:Y39"/>
    <mergeCell ref="Z38:AG39"/>
    <mergeCell ref="A33:C34"/>
    <mergeCell ref="D33:O34"/>
    <mergeCell ref="P33:Q34"/>
    <mergeCell ref="R33:U34"/>
    <mergeCell ref="V33:Z34"/>
    <mergeCell ref="AA33:AG34"/>
    <mergeCell ref="A31:C32"/>
    <mergeCell ref="D31:O32"/>
    <mergeCell ref="P31:Q32"/>
    <mergeCell ref="R31:U32"/>
    <mergeCell ref="V31:Z32"/>
    <mergeCell ref="AA31:AG32"/>
    <mergeCell ref="A29:C30"/>
    <mergeCell ref="D29:O30"/>
    <mergeCell ref="P29:Q30"/>
    <mergeCell ref="R29:U30"/>
    <mergeCell ref="V29:Z30"/>
    <mergeCell ref="AA29:AG30"/>
    <mergeCell ref="A27:C28"/>
    <mergeCell ref="D27:O28"/>
    <mergeCell ref="P27:Q28"/>
    <mergeCell ref="R27:U28"/>
    <mergeCell ref="V27:Z28"/>
    <mergeCell ref="AA27:AG28"/>
    <mergeCell ref="A25:C26"/>
    <mergeCell ref="D25:O26"/>
    <mergeCell ref="P25:Q26"/>
    <mergeCell ref="R25:U26"/>
    <mergeCell ref="V25:Z26"/>
    <mergeCell ref="AA25:AG26"/>
    <mergeCell ref="A23:C24"/>
    <mergeCell ref="D23:O24"/>
    <mergeCell ref="P23:Q24"/>
    <mergeCell ref="R23:U24"/>
    <mergeCell ref="V23:Z24"/>
    <mergeCell ref="AA23:AG24"/>
    <mergeCell ref="A21:C22"/>
    <mergeCell ref="D21:O22"/>
    <mergeCell ref="P21:Q22"/>
    <mergeCell ref="R21:U22"/>
    <mergeCell ref="V21:Z22"/>
    <mergeCell ref="AA21:AG22"/>
    <mergeCell ref="A15:C15"/>
    <mergeCell ref="D15:O16"/>
    <mergeCell ref="P15:Q16"/>
    <mergeCell ref="R15:U16"/>
    <mergeCell ref="V15:Z16"/>
    <mergeCell ref="AA15:AG16"/>
    <mergeCell ref="A16:C16"/>
    <mergeCell ref="A19:C20"/>
    <mergeCell ref="D19:O20"/>
    <mergeCell ref="P19:Q20"/>
    <mergeCell ref="R19:U20"/>
    <mergeCell ref="V19:Z20"/>
    <mergeCell ref="AA19:AG20"/>
    <mergeCell ref="A17:C18"/>
    <mergeCell ref="D17:O18"/>
    <mergeCell ref="P17:Q18"/>
    <mergeCell ref="R17:U18"/>
    <mergeCell ref="V17:Z18"/>
    <mergeCell ref="AA17:AG18"/>
    <mergeCell ref="J2:V5"/>
    <mergeCell ref="B6:Q8"/>
    <mergeCell ref="V7:W7"/>
    <mergeCell ref="X7:Y7"/>
    <mergeCell ref="AA7:AB7"/>
    <mergeCell ref="AD7:AE7"/>
    <mergeCell ref="R9:AG13"/>
    <mergeCell ref="B12:L12"/>
    <mergeCell ref="B13:L13"/>
  </mergeCells>
  <phoneticPr fontId="2"/>
  <conditionalFormatting sqref="R9:AG13">
    <cfRule type="expression" dxfId="1" priority="1">
      <formula>$X$7&lt;&gt;""</formula>
    </cfRule>
  </conditionalFormatting>
  <dataValidations count="1">
    <dataValidation type="list" allowBlank="1" showInputMessage="1" showErrorMessage="1" sqref="U38:Y39 U95:Y96" xr:uid="{97F21114-8A52-4639-BB80-87F5B2DAB535}">
      <formula1>"10％,8％"</formula1>
    </dataValidation>
  </dataValidations>
  <pageMargins left="0.7" right="0.24" top="0.75" bottom="0.49" header="0.3" footer="0.3"/>
  <pageSetup paperSize="9" orientation="portrait" r:id="rId1"/>
  <rowBreaks count="1" manualBreakCount="1">
    <brk id="57" max="3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51871-F2B6-4773-A932-29EF79E7FA8B}">
  <sheetPr>
    <tabColor rgb="FFE35041"/>
  </sheetPr>
  <dimension ref="A1:AJ108"/>
  <sheetViews>
    <sheetView showGridLines="0" tabSelected="1" zoomScaleNormal="100" workbookViewId="0">
      <selection activeCell="AK47" sqref="AK47"/>
    </sheetView>
  </sheetViews>
  <sheetFormatPr defaultRowHeight="13.2"/>
  <cols>
    <col min="1" max="34" width="2.77734375" customWidth="1"/>
  </cols>
  <sheetData>
    <row r="1" spans="1:36" ht="13.8" thickBot="1"/>
    <row r="2" spans="1:36" ht="23.4" customHeight="1">
      <c r="J2" s="466" t="s">
        <v>68</v>
      </c>
      <c r="K2" s="467"/>
      <c r="L2" s="467"/>
      <c r="M2" s="467"/>
      <c r="N2" s="467"/>
      <c r="O2" s="467"/>
      <c r="P2" s="467"/>
      <c r="Q2" s="467"/>
      <c r="R2" s="467"/>
      <c r="S2" s="467"/>
      <c r="T2" s="467"/>
      <c r="U2" s="467"/>
      <c r="V2" s="468"/>
    </row>
    <row r="3" spans="1:36" ht="6.6" customHeight="1">
      <c r="J3" s="469"/>
      <c r="K3" s="470"/>
      <c r="L3" s="470"/>
      <c r="M3" s="470"/>
      <c r="N3" s="470"/>
      <c r="O3" s="470"/>
      <c r="P3" s="470"/>
      <c r="Q3" s="470"/>
      <c r="R3" s="470"/>
      <c r="S3" s="470"/>
      <c r="T3" s="470"/>
      <c r="U3" s="470"/>
      <c r="V3" s="471"/>
    </row>
    <row r="4" spans="1:36" ht="13.2" customHeight="1">
      <c r="J4" s="469"/>
      <c r="K4" s="470"/>
      <c r="L4" s="470"/>
      <c r="M4" s="470"/>
      <c r="N4" s="470"/>
      <c r="O4" s="470"/>
      <c r="P4" s="470"/>
      <c r="Q4" s="470"/>
      <c r="R4" s="470"/>
      <c r="S4" s="470"/>
      <c r="T4" s="470"/>
      <c r="U4" s="470"/>
      <c r="V4" s="471"/>
    </row>
    <row r="5" spans="1:36" ht="6.6" customHeight="1" thickBot="1">
      <c r="J5" s="472"/>
      <c r="K5" s="473"/>
      <c r="L5" s="473"/>
      <c r="M5" s="473"/>
      <c r="N5" s="473"/>
      <c r="O5" s="473"/>
      <c r="P5" s="473"/>
      <c r="Q5" s="473"/>
      <c r="R5" s="473"/>
      <c r="S5" s="473"/>
      <c r="T5" s="473"/>
      <c r="U5" s="473"/>
      <c r="V5" s="474"/>
      <c r="W5" s="4"/>
      <c r="X5" s="4"/>
      <c r="Y5" s="4"/>
      <c r="Z5" s="4"/>
      <c r="AA5" s="4"/>
      <c r="AB5" s="4"/>
      <c r="AC5" s="4"/>
    </row>
    <row r="6" spans="1:36" ht="13.8" thickBot="1">
      <c r="B6" s="256"/>
      <c r="C6" s="256"/>
      <c r="D6" s="256"/>
      <c r="E6" s="256"/>
      <c r="F6" s="256"/>
      <c r="G6" s="256"/>
      <c r="H6" s="256"/>
      <c r="I6" s="256"/>
      <c r="J6" s="256"/>
      <c r="K6" s="256"/>
      <c r="L6" s="256"/>
      <c r="M6" s="256"/>
      <c r="N6" s="256"/>
      <c r="O6" s="256"/>
      <c r="P6" s="256"/>
      <c r="Q6" s="256"/>
      <c r="S6" s="4"/>
      <c r="T6" s="4"/>
      <c r="U6" s="4"/>
      <c r="V6" s="4"/>
      <c r="W6" s="4"/>
    </row>
    <row r="7" spans="1:36" ht="15" customHeight="1" thickBot="1">
      <c r="B7" s="256"/>
      <c r="C7" s="256"/>
      <c r="D7" s="256"/>
      <c r="E7" s="256"/>
      <c r="F7" s="256"/>
      <c r="G7" s="256"/>
      <c r="H7" s="256"/>
      <c r="I7" s="256"/>
      <c r="J7" s="256"/>
      <c r="K7" s="256"/>
      <c r="L7" s="256"/>
      <c r="M7" s="256"/>
      <c r="N7" s="256"/>
      <c r="O7" s="256"/>
      <c r="P7" s="256"/>
      <c r="Q7" s="256"/>
      <c r="S7" s="4"/>
      <c r="V7" s="257" t="s">
        <v>20</v>
      </c>
      <c r="W7" s="258"/>
      <c r="X7" s="342"/>
      <c r="Y7" s="342"/>
      <c r="Z7" s="18" t="s">
        <v>21</v>
      </c>
      <c r="AA7" s="342"/>
      <c r="AB7" s="342"/>
      <c r="AC7" s="18" t="s">
        <v>22</v>
      </c>
      <c r="AD7" s="342"/>
      <c r="AE7" s="342"/>
      <c r="AF7" s="20" t="s">
        <v>23</v>
      </c>
      <c r="AG7" s="19"/>
      <c r="AH7" s="8"/>
    </row>
    <row r="8" spans="1:36">
      <c r="B8" s="256"/>
      <c r="C8" s="256"/>
      <c r="D8" s="256"/>
      <c r="E8" s="256"/>
      <c r="F8" s="256"/>
      <c r="G8" s="256"/>
      <c r="H8" s="256"/>
      <c r="I8" s="256"/>
      <c r="J8" s="256"/>
      <c r="K8" s="256"/>
      <c r="L8" s="256"/>
      <c r="M8" s="256"/>
      <c r="N8" s="256"/>
      <c r="O8" s="256"/>
      <c r="P8" s="256"/>
      <c r="Q8" s="256"/>
      <c r="S8" s="4"/>
      <c r="T8" s="4"/>
      <c r="U8" s="4"/>
    </row>
    <row r="9" spans="1:36" ht="16.8" customHeight="1">
      <c r="B9" s="5" t="s">
        <v>17</v>
      </c>
      <c r="C9" s="6"/>
      <c r="D9" s="6"/>
      <c r="E9" s="6"/>
      <c r="F9" s="6"/>
      <c r="G9" s="6"/>
      <c r="H9" s="6"/>
      <c r="I9" s="6"/>
      <c r="J9" s="6"/>
      <c r="K9" s="6"/>
      <c r="L9" s="6"/>
      <c r="M9" s="6"/>
      <c r="N9" s="6"/>
      <c r="O9" s="6"/>
      <c r="R9" s="528"/>
      <c r="S9" s="461"/>
      <c r="T9" s="461"/>
      <c r="U9" s="461"/>
      <c r="V9" s="461"/>
      <c r="W9" s="461"/>
      <c r="X9" s="461"/>
      <c r="Y9" s="461"/>
      <c r="Z9" s="461"/>
      <c r="AA9" s="461"/>
      <c r="AB9" s="461"/>
      <c r="AC9" s="461"/>
      <c r="AD9" s="461"/>
      <c r="AE9" s="461"/>
      <c r="AF9" s="461"/>
      <c r="AG9" s="461"/>
    </row>
    <row r="10" spans="1:36" ht="14.4" customHeight="1">
      <c r="B10" s="6"/>
      <c r="C10" s="6"/>
      <c r="D10" s="6"/>
      <c r="E10" s="6"/>
      <c r="F10" s="6"/>
      <c r="G10" s="6"/>
      <c r="H10" s="6"/>
      <c r="I10" s="6"/>
      <c r="J10" s="6"/>
      <c r="K10" s="6"/>
      <c r="L10" s="6"/>
      <c r="M10" s="6"/>
      <c r="N10" s="6"/>
      <c r="O10" s="6"/>
      <c r="R10" s="461"/>
      <c r="S10" s="461"/>
      <c r="T10" s="461"/>
      <c r="U10" s="461"/>
      <c r="V10" s="461"/>
      <c r="W10" s="461"/>
      <c r="X10" s="461"/>
      <c r="Y10" s="461"/>
      <c r="Z10" s="461"/>
      <c r="AA10" s="461"/>
      <c r="AB10" s="461"/>
      <c r="AC10" s="461"/>
      <c r="AD10" s="461"/>
      <c r="AE10" s="461"/>
      <c r="AF10" s="461"/>
      <c r="AG10" s="461"/>
    </row>
    <row r="11" spans="1:36" ht="15" customHeight="1" thickBot="1">
      <c r="B11" t="s">
        <v>18</v>
      </c>
      <c r="C11" s="6"/>
      <c r="D11" s="6"/>
      <c r="E11" s="6"/>
      <c r="F11" s="6"/>
      <c r="G11" s="6"/>
      <c r="H11" s="6"/>
      <c r="I11" s="6"/>
      <c r="J11" s="6"/>
      <c r="K11" s="6"/>
      <c r="L11" s="6"/>
      <c r="M11" s="6"/>
      <c r="N11" s="6"/>
      <c r="O11" s="6"/>
      <c r="R11" s="461"/>
      <c r="S11" s="461"/>
      <c r="T11" s="461"/>
      <c r="U11" s="461"/>
      <c r="V11" s="461"/>
      <c r="W11" s="461"/>
      <c r="X11" s="461"/>
      <c r="Y11" s="461"/>
      <c r="Z11" s="461"/>
      <c r="AA11" s="461"/>
      <c r="AB11" s="461"/>
      <c r="AC11" s="461"/>
      <c r="AD11" s="461"/>
      <c r="AE11" s="461"/>
      <c r="AF11" s="461"/>
      <c r="AG11" s="461"/>
    </row>
    <row r="12" spans="1:36" ht="15" customHeight="1">
      <c r="B12" s="276"/>
      <c r="C12" s="277"/>
      <c r="D12" s="277"/>
      <c r="E12" s="277"/>
      <c r="F12" s="277"/>
      <c r="G12" s="277"/>
      <c r="H12" s="277"/>
      <c r="I12" s="277"/>
      <c r="J12" s="277"/>
      <c r="K12" s="277"/>
      <c r="L12" s="278"/>
      <c r="M12" s="6"/>
      <c r="N12" s="6"/>
      <c r="O12" s="6"/>
      <c r="R12" s="461"/>
      <c r="S12" s="461"/>
      <c r="T12" s="461"/>
      <c r="U12" s="461"/>
      <c r="V12" s="461"/>
      <c r="W12" s="461"/>
      <c r="X12" s="461"/>
      <c r="Y12" s="461"/>
      <c r="Z12" s="461"/>
      <c r="AA12" s="461"/>
      <c r="AB12" s="461"/>
      <c r="AC12" s="461"/>
      <c r="AD12" s="461"/>
      <c r="AE12" s="461"/>
      <c r="AF12" s="461"/>
      <c r="AG12" s="461"/>
    </row>
    <row r="13" spans="1:36" ht="25.2" customHeight="1" thickBot="1">
      <c r="B13" s="279"/>
      <c r="C13" s="280"/>
      <c r="D13" s="280"/>
      <c r="E13" s="280"/>
      <c r="F13" s="280"/>
      <c r="G13" s="280"/>
      <c r="H13" s="280"/>
      <c r="I13" s="280"/>
      <c r="J13" s="280"/>
      <c r="K13" s="280"/>
      <c r="L13" s="281"/>
      <c r="M13" s="6" t="s">
        <v>19</v>
      </c>
      <c r="N13" s="6"/>
      <c r="O13" s="6"/>
      <c r="R13" s="461"/>
      <c r="S13" s="461"/>
      <c r="T13" s="461"/>
      <c r="U13" s="461"/>
      <c r="V13" s="461"/>
      <c r="W13" s="461"/>
      <c r="X13" s="461"/>
      <c r="Y13" s="461"/>
      <c r="Z13" s="461"/>
      <c r="AA13" s="461"/>
      <c r="AB13" s="461"/>
      <c r="AC13" s="461"/>
      <c r="AD13" s="461"/>
      <c r="AE13" s="461"/>
      <c r="AF13" s="461"/>
      <c r="AG13" s="461"/>
      <c r="AJ13" s="8"/>
    </row>
    <row r="14" spans="1:36" ht="14.4" customHeight="1" thickBot="1">
      <c r="B14" s="52"/>
      <c r="C14" s="53"/>
      <c r="D14" s="53"/>
      <c r="E14" s="53"/>
      <c r="F14" s="53"/>
      <c r="G14" s="53"/>
      <c r="H14" s="53"/>
      <c r="I14" s="53"/>
      <c r="J14" s="53"/>
      <c r="K14" s="53"/>
      <c r="L14" s="53"/>
      <c r="M14" s="6"/>
      <c r="N14" s="6"/>
      <c r="O14" s="6"/>
      <c r="S14" s="4"/>
      <c r="T14" s="54"/>
      <c r="U14" s="54"/>
      <c r="V14" s="54"/>
      <c r="W14" s="54"/>
      <c r="X14" s="54"/>
      <c r="Y14" s="54"/>
      <c r="Z14" s="54"/>
      <c r="AA14" s="54"/>
      <c r="AB14" s="54"/>
      <c r="AC14" s="54"/>
      <c r="AD14" s="54"/>
      <c r="AE14" s="54"/>
      <c r="AF14" s="54"/>
      <c r="AG14" s="54"/>
    </row>
    <row r="15" spans="1:36" ht="13.2" customHeight="1">
      <c r="A15" s="475" t="s">
        <v>69</v>
      </c>
      <c r="B15" s="476"/>
      <c r="C15" s="477"/>
      <c r="D15" s="478" t="s">
        <v>141</v>
      </c>
      <c r="E15" s="479"/>
      <c r="F15" s="479"/>
      <c r="G15" s="479"/>
      <c r="H15" s="479"/>
      <c r="I15" s="479"/>
      <c r="J15" s="479"/>
      <c r="K15" s="479"/>
      <c r="L15" s="479"/>
      <c r="M15" s="479"/>
      <c r="N15" s="479"/>
      <c r="O15" s="479"/>
      <c r="P15" s="480" t="s">
        <v>71</v>
      </c>
      <c r="Q15" s="480"/>
      <c r="R15" s="480" t="s">
        <v>72</v>
      </c>
      <c r="S15" s="480"/>
      <c r="T15" s="480"/>
      <c r="U15" s="480"/>
      <c r="V15" s="480" t="s">
        <v>73</v>
      </c>
      <c r="W15" s="480"/>
      <c r="X15" s="480"/>
      <c r="Y15" s="480"/>
      <c r="Z15" s="480"/>
      <c r="AA15" s="480" t="s">
        <v>74</v>
      </c>
      <c r="AB15" s="480"/>
      <c r="AC15" s="480"/>
      <c r="AD15" s="480"/>
      <c r="AE15" s="480"/>
      <c r="AF15" s="480"/>
      <c r="AG15" s="482"/>
    </row>
    <row r="16" spans="1:36" ht="13.2" customHeight="1">
      <c r="A16" s="454" t="s">
        <v>75</v>
      </c>
      <c r="B16" s="455"/>
      <c r="C16" s="456"/>
      <c r="D16" s="209"/>
      <c r="E16" s="208"/>
      <c r="F16" s="208"/>
      <c r="G16" s="208"/>
      <c r="H16" s="208"/>
      <c r="I16" s="208"/>
      <c r="J16" s="208"/>
      <c r="K16" s="208"/>
      <c r="L16" s="208"/>
      <c r="M16" s="208"/>
      <c r="N16" s="208"/>
      <c r="O16" s="208"/>
      <c r="P16" s="481"/>
      <c r="Q16" s="481"/>
      <c r="R16" s="481"/>
      <c r="S16" s="481"/>
      <c r="T16" s="481"/>
      <c r="U16" s="481"/>
      <c r="V16" s="481"/>
      <c r="W16" s="481"/>
      <c r="X16" s="481"/>
      <c r="Y16" s="481"/>
      <c r="Z16" s="481"/>
      <c r="AA16" s="481"/>
      <c r="AB16" s="481"/>
      <c r="AC16" s="481"/>
      <c r="AD16" s="481"/>
      <c r="AE16" s="481"/>
      <c r="AF16" s="481"/>
      <c r="AG16" s="483"/>
      <c r="AH16" s="6"/>
    </row>
    <row r="17" spans="1:34" ht="13.2" customHeight="1">
      <c r="A17" s="431"/>
      <c r="B17" s="432"/>
      <c r="C17" s="433"/>
      <c r="D17" s="529"/>
      <c r="E17" s="530"/>
      <c r="F17" s="530"/>
      <c r="G17" s="530"/>
      <c r="H17" s="530"/>
      <c r="I17" s="530"/>
      <c r="J17" s="530"/>
      <c r="K17" s="530"/>
      <c r="L17" s="530"/>
      <c r="M17" s="530"/>
      <c r="N17" s="530"/>
      <c r="O17" s="530"/>
      <c r="P17" s="499"/>
      <c r="Q17" s="500"/>
      <c r="R17" s="526"/>
      <c r="S17" s="526"/>
      <c r="T17" s="526"/>
      <c r="U17" s="526"/>
      <c r="V17" s="524"/>
      <c r="W17" s="524"/>
      <c r="X17" s="524"/>
      <c r="Y17" s="524"/>
      <c r="Z17" s="524"/>
      <c r="AA17" s="446"/>
      <c r="AB17" s="446"/>
      <c r="AC17" s="446"/>
      <c r="AD17" s="446"/>
      <c r="AE17" s="446"/>
      <c r="AF17" s="446"/>
      <c r="AG17" s="447"/>
      <c r="AH17" s="6"/>
    </row>
    <row r="18" spans="1:34" ht="13.2" customHeight="1">
      <c r="A18" s="431"/>
      <c r="B18" s="432"/>
      <c r="C18" s="433"/>
      <c r="D18" s="529"/>
      <c r="E18" s="530"/>
      <c r="F18" s="530"/>
      <c r="G18" s="530"/>
      <c r="H18" s="530"/>
      <c r="I18" s="530"/>
      <c r="J18" s="530"/>
      <c r="K18" s="530"/>
      <c r="L18" s="530"/>
      <c r="M18" s="530"/>
      <c r="N18" s="530"/>
      <c r="O18" s="530"/>
      <c r="P18" s="501"/>
      <c r="Q18" s="502"/>
      <c r="R18" s="526"/>
      <c r="S18" s="526"/>
      <c r="T18" s="526"/>
      <c r="U18" s="526"/>
      <c r="V18" s="524"/>
      <c r="W18" s="524"/>
      <c r="X18" s="524"/>
      <c r="Y18" s="524"/>
      <c r="Z18" s="524"/>
      <c r="AA18" s="446"/>
      <c r="AB18" s="446"/>
      <c r="AC18" s="446"/>
      <c r="AD18" s="446"/>
      <c r="AE18" s="446"/>
      <c r="AF18" s="446"/>
      <c r="AG18" s="447"/>
      <c r="AH18" s="48"/>
    </row>
    <row r="19" spans="1:34" ht="13.2" customHeight="1">
      <c r="A19" s="431"/>
      <c r="B19" s="432"/>
      <c r="C19" s="433"/>
      <c r="D19" s="529"/>
      <c r="E19" s="530"/>
      <c r="F19" s="530"/>
      <c r="G19" s="530"/>
      <c r="H19" s="530"/>
      <c r="I19" s="530"/>
      <c r="J19" s="530"/>
      <c r="K19" s="530"/>
      <c r="L19" s="530"/>
      <c r="M19" s="530"/>
      <c r="N19" s="530"/>
      <c r="O19" s="530"/>
      <c r="P19" s="499"/>
      <c r="Q19" s="500"/>
      <c r="R19" s="526"/>
      <c r="S19" s="526"/>
      <c r="T19" s="526"/>
      <c r="U19" s="526"/>
      <c r="V19" s="524"/>
      <c r="W19" s="524"/>
      <c r="X19" s="524"/>
      <c r="Y19" s="524"/>
      <c r="Z19" s="524"/>
      <c r="AA19" s="446"/>
      <c r="AB19" s="446"/>
      <c r="AC19" s="446"/>
      <c r="AD19" s="446"/>
      <c r="AE19" s="446"/>
      <c r="AF19" s="446"/>
      <c r="AG19" s="447"/>
      <c r="AH19" s="48"/>
    </row>
    <row r="20" spans="1:34" ht="13.2" customHeight="1">
      <c r="A20" s="431"/>
      <c r="B20" s="432"/>
      <c r="C20" s="433"/>
      <c r="D20" s="529"/>
      <c r="E20" s="530"/>
      <c r="F20" s="530"/>
      <c r="G20" s="530"/>
      <c r="H20" s="530"/>
      <c r="I20" s="530"/>
      <c r="J20" s="530"/>
      <c r="K20" s="530"/>
      <c r="L20" s="530"/>
      <c r="M20" s="530"/>
      <c r="N20" s="530"/>
      <c r="O20" s="530"/>
      <c r="P20" s="501"/>
      <c r="Q20" s="502"/>
      <c r="R20" s="526"/>
      <c r="S20" s="526"/>
      <c r="T20" s="526"/>
      <c r="U20" s="526"/>
      <c r="V20" s="524"/>
      <c r="W20" s="524"/>
      <c r="X20" s="524"/>
      <c r="Y20" s="524"/>
      <c r="Z20" s="524"/>
      <c r="AA20" s="446"/>
      <c r="AB20" s="446"/>
      <c r="AC20" s="446"/>
      <c r="AD20" s="446"/>
      <c r="AE20" s="446"/>
      <c r="AF20" s="446"/>
      <c r="AG20" s="447"/>
      <c r="AH20" s="48"/>
    </row>
    <row r="21" spans="1:34" ht="13.2" customHeight="1">
      <c r="A21" s="431"/>
      <c r="B21" s="432"/>
      <c r="C21" s="433"/>
      <c r="D21" s="529"/>
      <c r="E21" s="530"/>
      <c r="F21" s="530"/>
      <c r="G21" s="530"/>
      <c r="H21" s="530"/>
      <c r="I21" s="530"/>
      <c r="J21" s="530"/>
      <c r="K21" s="530"/>
      <c r="L21" s="530"/>
      <c r="M21" s="530"/>
      <c r="N21" s="530"/>
      <c r="O21" s="530"/>
      <c r="P21" s="499"/>
      <c r="Q21" s="500"/>
      <c r="R21" s="526"/>
      <c r="S21" s="526"/>
      <c r="T21" s="526"/>
      <c r="U21" s="526"/>
      <c r="V21" s="524"/>
      <c r="W21" s="524"/>
      <c r="X21" s="524"/>
      <c r="Y21" s="524"/>
      <c r="Z21" s="524"/>
      <c r="AA21" s="446"/>
      <c r="AB21" s="446"/>
      <c r="AC21" s="446"/>
      <c r="AD21" s="446"/>
      <c r="AE21" s="446"/>
      <c r="AF21" s="446"/>
      <c r="AG21" s="447"/>
      <c r="AH21" s="48"/>
    </row>
    <row r="22" spans="1:34" ht="13.2" customHeight="1">
      <c r="A22" s="431"/>
      <c r="B22" s="432"/>
      <c r="C22" s="433"/>
      <c r="D22" s="529"/>
      <c r="E22" s="530"/>
      <c r="F22" s="530"/>
      <c r="G22" s="530"/>
      <c r="H22" s="530"/>
      <c r="I22" s="530"/>
      <c r="J22" s="530"/>
      <c r="K22" s="530"/>
      <c r="L22" s="530"/>
      <c r="M22" s="530"/>
      <c r="N22" s="530"/>
      <c r="O22" s="530"/>
      <c r="P22" s="501"/>
      <c r="Q22" s="502"/>
      <c r="R22" s="526"/>
      <c r="S22" s="526"/>
      <c r="T22" s="526"/>
      <c r="U22" s="526"/>
      <c r="V22" s="524"/>
      <c r="W22" s="524"/>
      <c r="X22" s="524"/>
      <c r="Y22" s="524"/>
      <c r="Z22" s="524"/>
      <c r="AA22" s="446"/>
      <c r="AB22" s="446"/>
      <c r="AC22" s="446"/>
      <c r="AD22" s="446"/>
      <c r="AE22" s="446"/>
      <c r="AF22" s="446"/>
      <c r="AG22" s="447"/>
      <c r="AH22" s="48"/>
    </row>
    <row r="23" spans="1:34" ht="13.2" customHeight="1">
      <c r="A23" s="431"/>
      <c r="B23" s="432"/>
      <c r="C23" s="433"/>
      <c r="D23" s="529"/>
      <c r="E23" s="530"/>
      <c r="F23" s="530"/>
      <c r="G23" s="530"/>
      <c r="H23" s="530"/>
      <c r="I23" s="530"/>
      <c r="J23" s="530"/>
      <c r="K23" s="530"/>
      <c r="L23" s="530"/>
      <c r="M23" s="530"/>
      <c r="N23" s="530"/>
      <c r="O23" s="530"/>
      <c r="P23" s="499"/>
      <c r="Q23" s="500"/>
      <c r="R23" s="526"/>
      <c r="S23" s="526"/>
      <c r="T23" s="526"/>
      <c r="U23" s="526"/>
      <c r="V23" s="524"/>
      <c r="W23" s="524"/>
      <c r="X23" s="524"/>
      <c r="Y23" s="524"/>
      <c r="Z23" s="524"/>
      <c r="AA23" s="446"/>
      <c r="AB23" s="446"/>
      <c r="AC23" s="446"/>
      <c r="AD23" s="446"/>
      <c r="AE23" s="446"/>
      <c r="AF23" s="446"/>
      <c r="AG23" s="447"/>
      <c r="AH23" s="48"/>
    </row>
    <row r="24" spans="1:34" ht="13.2" customHeight="1">
      <c r="A24" s="431"/>
      <c r="B24" s="432"/>
      <c r="C24" s="433"/>
      <c r="D24" s="529"/>
      <c r="E24" s="530"/>
      <c r="F24" s="530"/>
      <c r="G24" s="530"/>
      <c r="H24" s="530"/>
      <c r="I24" s="530"/>
      <c r="J24" s="530"/>
      <c r="K24" s="530"/>
      <c r="L24" s="530"/>
      <c r="M24" s="530"/>
      <c r="N24" s="530"/>
      <c r="O24" s="530"/>
      <c r="P24" s="501"/>
      <c r="Q24" s="502"/>
      <c r="R24" s="526"/>
      <c r="S24" s="526"/>
      <c r="T24" s="526"/>
      <c r="U24" s="526"/>
      <c r="V24" s="524"/>
      <c r="W24" s="524"/>
      <c r="X24" s="524"/>
      <c r="Y24" s="524"/>
      <c r="Z24" s="524"/>
      <c r="AA24" s="446"/>
      <c r="AB24" s="446"/>
      <c r="AC24" s="446"/>
      <c r="AD24" s="446"/>
      <c r="AE24" s="446"/>
      <c r="AF24" s="446"/>
      <c r="AG24" s="447"/>
      <c r="AH24" s="51"/>
    </row>
    <row r="25" spans="1:34" ht="13.2" customHeight="1">
      <c r="A25" s="431"/>
      <c r="B25" s="432"/>
      <c r="C25" s="433"/>
      <c r="D25" s="529"/>
      <c r="E25" s="530"/>
      <c r="F25" s="530"/>
      <c r="G25" s="530"/>
      <c r="H25" s="530"/>
      <c r="I25" s="530"/>
      <c r="J25" s="530"/>
      <c r="K25" s="530"/>
      <c r="L25" s="530"/>
      <c r="M25" s="530"/>
      <c r="N25" s="530"/>
      <c r="O25" s="530"/>
      <c r="P25" s="499"/>
      <c r="Q25" s="500"/>
      <c r="R25" s="526"/>
      <c r="S25" s="526"/>
      <c r="T25" s="526"/>
      <c r="U25" s="526"/>
      <c r="V25" s="524"/>
      <c r="W25" s="524"/>
      <c r="X25" s="524"/>
      <c r="Y25" s="524"/>
      <c r="Z25" s="524"/>
      <c r="AA25" s="446"/>
      <c r="AB25" s="446"/>
      <c r="AC25" s="446"/>
      <c r="AD25" s="446"/>
      <c r="AE25" s="446"/>
      <c r="AF25" s="446"/>
      <c r="AG25" s="447"/>
      <c r="AH25" s="51"/>
    </row>
    <row r="26" spans="1:34" ht="13.2" customHeight="1">
      <c r="A26" s="431"/>
      <c r="B26" s="432"/>
      <c r="C26" s="433"/>
      <c r="D26" s="529"/>
      <c r="E26" s="530"/>
      <c r="F26" s="530"/>
      <c r="G26" s="530"/>
      <c r="H26" s="530"/>
      <c r="I26" s="530"/>
      <c r="J26" s="530"/>
      <c r="K26" s="530"/>
      <c r="L26" s="530"/>
      <c r="M26" s="530"/>
      <c r="N26" s="530"/>
      <c r="O26" s="530"/>
      <c r="P26" s="501"/>
      <c r="Q26" s="502"/>
      <c r="R26" s="526"/>
      <c r="S26" s="526"/>
      <c r="T26" s="526"/>
      <c r="U26" s="526"/>
      <c r="V26" s="524"/>
      <c r="W26" s="524"/>
      <c r="X26" s="524"/>
      <c r="Y26" s="524"/>
      <c r="Z26" s="524"/>
      <c r="AA26" s="446"/>
      <c r="AB26" s="446"/>
      <c r="AC26" s="446"/>
      <c r="AD26" s="446"/>
      <c r="AE26" s="446"/>
      <c r="AF26" s="446"/>
      <c r="AG26" s="447"/>
      <c r="AH26" s="48"/>
    </row>
    <row r="27" spans="1:34" ht="13.2" customHeight="1">
      <c r="A27" s="431"/>
      <c r="B27" s="432"/>
      <c r="C27" s="433"/>
      <c r="D27" s="529"/>
      <c r="E27" s="530"/>
      <c r="F27" s="530"/>
      <c r="G27" s="530"/>
      <c r="H27" s="530"/>
      <c r="I27" s="530"/>
      <c r="J27" s="530"/>
      <c r="K27" s="530"/>
      <c r="L27" s="530"/>
      <c r="M27" s="530"/>
      <c r="N27" s="530"/>
      <c r="O27" s="530"/>
      <c r="P27" s="499"/>
      <c r="Q27" s="500"/>
      <c r="R27" s="526"/>
      <c r="S27" s="526"/>
      <c r="T27" s="526"/>
      <c r="U27" s="526"/>
      <c r="V27" s="524"/>
      <c r="W27" s="524"/>
      <c r="X27" s="524"/>
      <c r="Y27" s="524"/>
      <c r="Z27" s="524"/>
      <c r="AA27" s="446"/>
      <c r="AB27" s="446"/>
      <c r="AC27" s="446"/>
      <c r="AD27" s="446"/>
      <c r="AE27" s="446"/>
      <c r="AF27" s="446"/>
      <c r="AG27" s="447"/>
      <c r="AH27" s="48"/>
    </row>
    <row r="28" spans="1:34" ht="13.2" customHeight="1">
      <c r="A28" s="431"/>
      <c r="B28" s="432"/>
      <c r="C28" s="433"/>
      <c r="D28" s="529"/>
      <c r="E28" s="530"/>
      <c r="F28" s="530"/>
      <c r="G28" s="530"/>
      <c r="H28" s="530"/>
      <c r="I28" s="530"/>
      <c r="J28" s="530"/>
      <c r="K28" s="530"/>
      <c r="L28" s="530"/>
      <c r="M28" s="530"/>
      <c r="N28" s="530"/>
      <c r="O28" s="530"/>
      <c r="P28" s="501"/>
      <c r="Q28" s="502"/>
      <c r="R28" s="526"/>
      <c r="S28" s="526"/>
      <c r="T28" s="526"/>
      <c r="U28" s="526"/>
      <c r="V28" s="524"/>
      <c r="W28" s="524"/>
      <c r="X28" s="524"/>
      <c r="Y28" s="524"/>
      <c r="Z28" s="524"/>
      <c r="AA28" s="446"/>
      <c r="AB28" s="446"/>
      <c r="AC28" s="446"/>
      <c r="AD28" s="446"/>
      <c r="AE28" s="446"/>
      <c r="AF28" s="446"/>
      <c r="AG28" s="447"/>
      <c r="AH28" s="48"/>
    </row>
    <row r="29" spans="1:34" ht="13.2" customHeight="1">
      <c r="A29" s="431"/>
      <c r="B29" s="432"/>
      <c r="C29" s="433"/>
      <c r="D29" s="529"/>
      <c r="E29" s="530"/>
      <c r="F29" s="530"/>
      <c r="G29" s="530"/>
      <c r="H29" s="530"/>
      <c r="I29" s="530"/>
      <c r="J29" s="530"/>
      <c r="K29" s="530"/>
      <c r="L29" s="530"/>
      <c r="M29" s="530"/>
      <c r="N29" s="530"/>
      <c r="O29" s="530"/>
      <c r="P29" s="499"/>
      <c r="Q29" s="500"/>
      <c r="R29" s="526"/>
      <c r="S29" s="526"/>
      <c r="T29" s="526"/>
      <c r="U29" s="526"/>
      <c r="V29" s="524"/>
      <c r="W29" s="524"/>
      <c r="X29" s="524"/>
      <c r="Y29" s="524"/>
      <c r="Z29" s="524"/>
      <c r="AA29" s="446"/>
      <c r="AB29" s="446"/>
      <c r="AC29" s="446"/>
      <c r="AD29" s="446"/>
      <c r="AE29" s="446"/>
      <c r="AF29" s="446"/>
      <c r="AG29" s="447"/>
      <c r="AH29" s="50"/>
    </row>
    <row r="30" spans="1:34" ht="13.2" customHeight="1">
      <c r="A30" s="431"/>
      <c r="B30" s="432"/>
      <c r="C30" s="433"/>
      <c r="D30" s="529"/>
      <c r="E30" s="530"/>
      <c r="F30" s="530"/>
      <c r="G30" s="530"/>
      <c r="H30" s="530"/>
      <c r="I30" s="530"/>
      <c r="J30" s="530"/>
      <c r="K30" s="530"/>
      <c r="L30" s="530"/>
      <c r="M30" s="530"/>
      <c r="N30" s="530"/>
      <c r="O30" s="530"/>
      <c r="P30" s="501"/>
      <c r="Q30" s="502"/>
      <c r="R30" s="526"/>
      <c r="S30" s="526"/>
      <c r="T30" s="526"/>
      <c r="U30" s="526"/>
      <c r="V30" s="524"/>
      <c r="W30" s="524"/>
      <c r="X30" s="524"/>
      <c r="Y30" s="524"/>
      <c r="Z30" s="524"/>
      <c r="AA30" s="446"/>
      <c r="AB30" s="446"/>
      <c r="AC30" s="446"/>
      <c r="AD30" s="446"/>
      <c r="AE30" s="446"/>
      <c r="AF30" s="446"/>
      <c r="AG30" s="447"/>
      <c r="AH30" s="49"/>
    </row>
    <row r="31" spans="1:34" ht="13.2" customHeight="1">
      <c r="A31" s="431"/>
      <c r="B31" s="432"/>
      <c r="C31" s="433"/>
      <c r="D31" s="529"/>
      <c r="E31" s="530"/>
      <c r="F31" s="530"/>
      <c r="G31" s="530"/>
      <c r="H31" s="530"/>
      <c r="I31" s="530"/>
      <c r="J31" s="530"/>
      <c r="K31" s="530"/>
      <c r="L31" s="530"/>
      <c r="M31" s="530"/>
      <c r="N31" s="530"/>
      <c r="O31" s="530"/>
      <c r="P31" s="499"/>
      <c r="Q31" s="500"/>
      <c r="R31" s="526"/>
      <c r="S31" s="526"/>
      <c r="T31" s="526"/>
      <c r="U31" s="526"/>
      <c r="V31" s="524"/>
      <c r="W31" s="524"/>
      <c r="X31" s="524"/>
      <c r="Y31" s="524"/>
      <c r="Z31" s="524"/>
      <c r="AA31" s="446"/>
      <c r="AB31" s="446"/>
      <c r="AC31" s="446"/>
      <c r="AD31" s="446"/>
      <c r="AE31" s="446"/>
      <c r="AF31" s="446"/>
      <c r="AG31" s="447"/>
      <c r="AH31" s="49"/>
    </row>
    <row r="32" spans="1:34" ht="13.2" customHeight="1">
      <c r="A32" s="431"/>
      <c r="B32" s="432"/>
      <c r="C32" s="433"/>
      <c r="D32" s="529"/>
      <c r="E32" s="530"/>
      <c r="F32" s="530"/>
      <c r="G32" s="530"/>
      <c r="H32" s="530"/>
      <c r="I32" s="530"/>
      <c r="J32" s="530"/>
      <c r="K32" s="530"/>
      <c r="L32" s="530"/>
      <c r="M32" s="530"/>
      <c r="N32" s="530"/>
      <c r="O32" s="530"/>
      <c r="P32" s="501"/>
      <c r="Q32" s="502"/>
      <c r="R32" s="526"/>
      <c r="S32" s="526"/>
      <c r="T32" s="526"/>
      <c r="U32" s="526"/>
      <c r="V32" s="524"/>
      <c r="W32" s="524"/>
      <c r="X32" s="524"/>
      <c r="Y32" s="524"/>
      <c r="Z32" s="524"/>
      <c r="AA32" s="446"/>
      <c r="AB32" s="446"/>
      <c r="AC32" s="446"/>
      <c r="AD32" s="446"/>
      <c r="AE32" s="446"/>
      <c r="AF32" s="446"/>
      <c r="AG32" s="447"/>
    </row>
    <row r="33" spans="1:34" ht="13.2" customHeight="1">
      <c r="A33" s="431"/>
      <c r="B33" s="432"/>
      <c r="C33" s="433"/>
      <c r="D33" s="529"/>
      <c r="E33" s="530"/>
      <c r="F33" s="530"/>
      <c r="G33" s="530"/>
      <c r="H33" s="530"/>
      <c r="I33" s="530"/>
      <c r="J33" s="530"/>
      <c r="K33" s="530"/>
      <c r="L33" s="530"/>
      <c r="M33" s="530"/>
      <c r="N33" s="530"/>
      <c r="O33" s="530"/>
      <c r="P33" s="499"/>
      <c r="Q33" s="500"/>
      <c r="R33" s="526"/>
      <c r="S33" s="526"/>
      <c r="T33" s="526"/>
      <c r="U33" s="526"/>
      <c r="V33" s="524"/>
      <c r="W33" s="524"/>
      <c r="X33" s="524"/>
      <c r="Y33" s="524"/>
      <c r="Z33" s="524"/>
      <c r="AA33" s="446"/>
      <c r="AB33" s="446"/>
      <c r="AC33" s="446"/>
      <c r="AD33" s="446"/>
      <c r="AE33" s="446"/>
      <c r="AF33" s="446"/>
      <c r="AG33" s="447"/>
      <c r="AH33" s="6"/>
    </row>
    <row r="34" spans="1:34" ht="13.2" customHeight="1" thickBot="1">
      <c r="A34" s="431"/>
      <c r="B34" s="432"/>
      <c r="C34" s="433"/>
      <c r="D34" s="531"/>
      <c r="E34" s="532"/>
      <c r="F34" s="532"/>
      <c r="G34" s="532"/>
      <c r="H34" s="532"/>
      <c r="I34" s="532"/>
      <c r="J34" s="532"/>
      <c r="K34" s="532"/>
      <c r="L34" s="532"/>
      <c r="M34" s="532"/>
      <c r="N34" s="532"/>
      <c r="O34" s="532"/>
      <c r="P34" s="510"/>
      <c r="Q34" s="511"/>
      <c r="R34" s="527"/>
      <c r="S34" s="527"/>
      <c r="T34" s="527"/>
      <c r="U34" s="527"/>
      <c r="V34" s="525"/>
      <c r="W34" s="525"/>
      <c r="X34" s="525"/>
      <c r="Y34" s="525"/>
      <c r="Z34" s="525"/>
      <c r="AA34" s="448"/>
      <c r="AB34" s="448"/>
      <c r="AC34" s="448"/>
      <c r="AD34" s="448"/>
      <c r="AE34" s="448"/>
      <c r="AF34" s="448"/>
      <c r="AG34" s="449"/>
      <c r="AH34" s="6"/>
    </row>
    <row r="35" spans="1:34" ht="12.6" customHeight="1" thickBot="1">
      <c r="B35" s="57"/>
      <c r="C35" s="40"/>
      <c r="D35" s="40"/>
      <c r="E35" s="40"/>
      <c r="F35" s="40"/>
      <c r="G35" s="40"/>
      <c r="H35" s="40"/>
      <c r="I35" s="40"/>
      <c r="J35" s="40"/>
      <c r="K35" s="40"/>
      <c r="L35" s="40"/>
      <c r="M35" s="40"/>
      <c r="N35" s="40"/>
      <c r="O35" s="55"/>
      <c r="P35" s="55"/>
      <c r="Q35" s="55"/>
      <c r="R35" s="55"/>
      <c r="S35" s="55"/>
      <c r="T35" s="55"/>
      <c r="U35" s="55"/>
      <c r="V35" s="55"/>
      <c r="W35" s="55"/>
      <c r="X35" s="55"/>
      <c r="Y35" s="55"/>
      <c r="Z35" s="56"/>
      <c r="AA35" s="56"/>
      <c r="AB35" s="56"/>
      <c r="AC35" s="56"/>
      <c r="AD35" s="56"/>
      <c r="AE35" s="56"/>
      <c r="AF35" s="56"/>
      <c r="AG35" s="56"/>
      <c r="AH35" s="48"/>
    </row>
    <row r="36" spans="1:34" ht="12.6" customHeight="1">
      <c r="A36" s="82" t="s">
        <v>158</v>
      </c>
      <c r="B36" s="213" t="s">
        <v>159</v>
      </c>
      <c r="C36" s="213"/>
      <c r="D36" s="213"/>
      <c r="E36" s="213"/>
      <c r="F36" s="213"/>
      <c r="G36" s="213"/>
      <c r="H36" s="213"/>
      <c r="I36" s="213"/>
      <c r="J36" s="213"/>
      <c r="K36" s="213"/>
      <c r="L36" s="213"/>
      <c r="M36" s="87"/>
      <c r="N36" s="40"/>
      <c r="O36" s="396" t="s">
        <v>76</v>
      </c>
      <c r="P36" s="397"/>
      <c r="Q36" s="397"/>
      <c r="R36" s="397"/>
      <c r="S36" s="397"/>
      <c r="T36" s="397"/>
      <c r="U36" s="397"/>
      <c r="V36" s="397"/>
      <c r="W36" s="397"/>
      <c r="X36" s="397"/>
      <c r="Y36" s="398"/>
      <c r="Z36" s="411"/>
      <c r="AA36" s="412"/>
      <c r="AB36" s="412"/>
      <c r="AC36" s="412"/>
      <c r="AD36" s="412"/>
      <c r="AE36" s="412"/>
      <c r="AF36" s="412"/>
      <c r="AG36" s="413"/>
      <c r="AH36" s="48"/>
    </row>
    <row r="37" spans="1:34" ht="13.2" customHeight="1">
      <c r="A37" s="84"/>
      <c r="B37" s="87"/>
      <c r="C37" s="87"/>
      <c r="D37" s="87"/>
      <c r="E37" s="87"/>
      <c r="F37" s="87"/>
      <c r="G37" s="87"/>
      <c r="H37" s="87"/>
      <c r="I37" s="87"/>
      <c r="J37" s="87"/>
      <c r="K37" s="87"/>
      <c r="L37" s="87"/>
      <c r="M37" s="87"/>
      <c r="N37" s="40"/>
      <c r="O37" s="408"/>
      <c r="P37" s="409"/>
      <c r="Q37" s="409"/>
      <c r="R37" s="409"/>
      <c r="S37" s="409"/>
      <c r="T37" s="409"/>
      <c r="U37" s="409"/>
      <c r="V37" s="409"/>
      <c r="W37" s="409"/>
      <c r="X37" s="409"/>
      <c r="Y37" s="410"/>
      <c r="Z37" s="414"/>
      <c r="AA37" s="414"/>
      <c r="AB37" s="414"/>
      <c r="AC37" s="414"/>
      <c r="AD37" s="414"/>
      <c r="AE37" s="414"/>
      <c r="AF37" s="414"/>
      <c r="AG37" s="415"/>
      <c r="AH37" s="48"/>
    </row>
    <row r="38" spans="1:34" ht="13.2" customHeight="1">
      <c r="A38" s="93" t="s">
        <v>158</v>
      </c>
      <c r="B38" s="486" t="s">
        <v>160</v>
      </c>
      <c r="C38" s="486"/>
      <c r="D38" s="486"/>
      <c r="E38" s="486"/>
      <c r="F38" s="486"/>
      <c r="G38" s="486"/>
      <c r="H38" s="486"/>
      <c r="I38" s="486"/>
      <c r="J38" s="486"/>
      <c r="K38" s="486"/>
      <c r="L38" s="486"/>
      <c r="M38" s="486"/>
      <c r="N38" s="40"/>
      <c r="O38" s="417" t="s">
        <v>77</v>
      </c>
      <c r="P38" s="418"/>
      <c r="Q38" s="418"/>
      <c r="R38" s="418"/>
      <c r="S38" s="418"/>
      <c r="T38" s="418"/>
      <c r="U38" s="513"/>
      <c r="V38" s="513"/>
      <c r="W38" s="513"/>
      <c r="X38" s="513"/>
      <c r="Y38" s="514"/>
      <c r="Z38" s="519"/>
      <c r="AA38" s="520"/>
      <c r="AB38" s="520"/>
      <c r="AC38" s="520"/>
      <c r="AD38" s="520"/>
      <c r="AE38" s="520"/>
      <c r="AF38" s="520"/>
      <c r="AG38" s="521"/>
      <c r="AH38" s="48"/>
    </row>
    <row r="39" spans="1:34" ht="13.2" customHeight="1" thickBot="1">
      <c r="A39" s="84"/>
      <c r="B39" s="87"/>
      <c r="C39" s="87"/>
      <c r="D39" s="87"/>
      <c r="E39" s="87"/>
      <c r="F39" s="87"/>
      <c r="G39" s="87"/>
      <c r="H39" s="87"/>
      <c r="I39" s="87"/>
      <c r="J39" s="87"/>
      <c r="K39" s="87"/>
      <c r="L39" s="87"/>
      <c r="M39" s="87"/>
      <c r="N39" s="40"/>
      <c r="O39" s="419"/>
      <c r="P39" s="420"/>
      <c r="Q39" s="420"/>
      <c r="R39" s="420"/>
      <c r="S39" s="420"/>
      <c r="T39" s="420"/>
      <c r="U39" s="515"/>
      <c r="V39" s="515"/>
      <c r="W39" s="515"/>
      <c r="X39" s="515"/>
      <c r="Y39" s="516"/>
      <c r="Z39" s="522"/>
      <c r="AA39" s="522"/>
      <c r="AB39" s="522"/>
      <c r="AC39" s="522"/>
      <c r="AD39" s="522"/>
      <c r="AE39" s="522"/>
      <c r="AF39" s="522"/>
      <c r="AG39" s="523"/>
      <c r="AH39" s="48"/>
    </row>
    <row r="40" spans="1:34" ht="13.2" customHeight="1">
      <c r="A40" s="494" t="s">
        <v>158</v>
      </c>
      <c r="B40" s="171" t="s">
        <v>161</v>
      </c>
      <c r="C40" s="171"/>
      <c r="D40" s="171"/>
      <c r="E40" s="171"/>
      <c r="F40" s="171"/>
      <c r="G40" s="171"/>
      <c r="H40" s="171"/>
      <c r="I40" s="171"/>
      <c r="J40" s="171"/>
      <c r="K40" s="171"/>
      <c r="L40" s="88"/>
      <c r="M40" s="88"/>
      <c r="N40" s="40"/>
      <c r="O40" s="396" t="s">
        <v>78</v>
      </c>
      <c r="P40" s="397"/>
      <c r="Q40" s="397"/>
      <c r="R40" s="397"/>
      <c r="S40" s="397"/>
      <c r="T40" s="397"/>
      <c r="U40" s="397"/>
      <c r="V40" s="397"/>
      <c r="W40" s="397"/>
      <c r="X40" s="397"/>
      <c r="Y40" s="398"/>
      <c r="Z40" s="402"/>
      <c r="AA40" s="403"/>
      <c r="AB40" s="403"/>
      <c r="AC40" s="403"/>
      <c r="AD40" s="403"/>
      <c r="AE40" s="403"/>
      <c r="AF40" s="403"/>
      <c r="AG40" s="404"/>
      <c r="AH40" s="48"/>
    </row>
    <row r="41" spans="1:34" ht="13.2" customHeight="1" thickBot="1">
      <c r="A41" s="494"/>
      <c r="B41" s="171"/>
      <c r="C41" s="171"/>
      <c r="D41" s="171"/>
      <c r="E41" s="171"/>
      <c r="F41" s="171"/>
      <c r="G41" s="171"/>
      <c r="H41" s="171"/>
      <c r="I41" s="171"/>
      <c r="J41" s="171"/>
      <c r="K41" s="171"/>
      <c r="L41" s="88"/>
      <c r="M41" s="88"/>
      <c r="N41" s="40"/>
      <c r="O41" s="399"/>
      <c r="P41" s="400"/>
      <c r="Q41" s="400"/>
      <c r="R41" s="400"/>
      <c r="S41" s="400"/>
      <c r="T41" s="400"/>
      <c r="U41" s="400"/>
      <c r="V41" s="400"/>
      <c r="W41" s="400"/>
      <c r="X41" s="400"/>
      <c r="Y41" s="401"/>
      <c r="Z41" s="405"/>
      <c r="AA41" s="406"/>
      <c r="AB41" s="406"/>
      <c r="AC41" s="406"/>
      <c r="AD41" s="406"/>
      <c r="AE41" s="406"/>
      <c r="AF41" s="406"/>
      <c r="AG41" s="407"/>
    </row>
    <row r="42" spans="1:34" ht="13.2" customHeight="1" thickBot="1">
      <c r="A42" s="84"/>
      <c r="B42" s="87"/>
      <c r="C42" s="87"/>
      <c r="D42" s="87"/>
      <c r="E42" s="87"/>
      <c r="F42" s="87"/>
      <c r="G42" s="87"/>
      <c r="H42" s="87"/>
      <c r="I42" s="87"/>
      <c r="J42" s="87"/>
      <c r="K42" s="87"/>
      <c r="L42" s="88"/>
      <c r="M42" s="89"/>
      <c r="N42" s="39"/>
      <c r="O42" s="39"/>
      <c r="P42" s="39"/>
      <c r="Q42" s="39"/>
      <c r="R42" s="6"/>
      <c r="S42" s="6"/>
      <c r="T42" s="6"/>
      <c r="U42" s="6"/>
      <c r="V42" s="6"/>
      <c r="AA42" s="266"/>
      <c r="AB42" s="266"/>
      <c r="AC42" s="266"/>
      <c r="AD42" s="266"/>
      <c r="AE42" s="266"/>
      <c r="AF42" s="266"/>
      <c r="AG42" s="266"/>
      <c r="AH42" s="266"/>
    </row>
    <row r="43" spans="1:34" ht="14.4" customHeight="1">
      <c r="A43" s="494" t="s">
        <v>158</v>
      </c>
      <c r="B43" s="171" t="s">
        <v>162</v>
      </c>
      <c r="C43" s="171"/>
      <c r="D43" s="171"/>
      <c r="E43" s="171"/>
      <c r="F43" s="171"/>
      <c r="G43" s="171"/>
      <c r="H43" s="171"/>
      <c r="I43" s="171"/>
      <c r="J43" s="171"/>
      <c r="K43" s="171"/>
      <c r="L43" s="87"/>
      <c r="M43" s="90"/>
      <c r="N43" s="22"/>
      <c r="O43" s="22" t="s">
        <v>24</v>
      </c>
      <c r="P43" s="155" t="str">
        <f>IF(会社情報登録!L4="","",会社情報登録!L4)</f>
        <v/>
      </c>
      <c r="Q43" s="155"/>
      <c r="R43" s="155"/>
      <c r="S43" s="155"/>
      <c r="T43" s="155"/>
      <c r="U43" s="155"/>
      <c r="V43" s="155"/>
      <c r="W43" s="22"/>
      <c r="X43" s="22"/>
      <c r="Y43" s="22"/>
      <c r="Z43" s="22"/>
      <c r="AA43" s="22"/>
      <c r="AB43" s="22"/>
      <c r="AC43" s="22"/>
      <c r="AD43" s="22"/>
      <c r="AE43" s="22"/>
      <c r="AF43" s="22"/>
      <c r="AG43" s="22"/>
      <c r="AH43" s="23"/>
    </row>
    <row r="44" spans="1:34" ht="13.2" customHeight="1">
      <c r="A44" s="494"/>
      <c r="B44" s="171"/>
      <c r="C44" s="171"/>
      <c r="D44" s="171"/>
      <c r="E44" s="171"/>
      <c r="F44" s="171"/>
      <c r="G44" s="171"/>
      <c r="H44" s="171"/>
      <c r="I44" s="171"/>
      <c r="J44" s="171"/>
      <c r="K44" s="171"/>
      <c r="L44" s="87"/>
      <c r="M44" s="91"/>
      <c r="N44" s="6"/>
      <c r="O44" s="152" t="s">
        <v>25</v>
      </c>
      <c r="P44" s="136"/>
      <c r="Q44" s="136"/>
      <c r="R44" s="136"/>
      <c r="S44" s="153" t="str">
        <f>IF(会社情報登録!L5="","",会社情報登録!L5)</f>
        <v/>
      </c>
      <c r="T44" s="154"/>
      <c r="U44" s="154"/>
      <c r="V44" s="154"/>
      <c r="W44" s="154"/>
      <c r="X44" s="154"/>
      <c r="Y44" s="154"/>
      <c r="Z44" s="154"/>
      <c r="AA44" s="154"/>
      <c r="AB44" s="154"/>
      <c r="AC44" s="154"/>
      <c r="AD44" s="154"/>
      <c r="AE44" s="154"/>
      <c r="AF44" s="154"/>
      <c r="AG44" s="31"/>
      <c r="AH44" s="24"/>
    </row>
    <row r="45" spans="1:34" ht="14.4">
      <c r="A45" s="88"/>
      <c r="B45" s="88"/>
      <c r="C45" s="88"/>
      <c r="D45" s="88"/>
      <c r="E45" s="88"/>
      <c r="F45" s="88"/>
      <c r="G45" s="88"/>
      <c r="H45" s="88"/>
      <c r="I45" s="88"/>
      <c r="J45" s="88"/>
      <c r="K45" s="88"/>
      <c r="L45" s="87"/>
      <c r="M45" s="91"/>
      <c r="N45" s="6"/>
      <c r="O45" s="6"/>
      <c r="P45" s="6"/>
      <c r="Q45" s="6"/>
      <c r="R45" s="6"/>
      <c r="S45" s="6"/>
      <c r="T45" s="6"/>
      <c r="U45" s="6"/>
      <c r="V45" s="6"/>
      <c r="W45" s="6"/>
      <c r="X45" s="6"/>
      <c r="Y45" s="6"/>
      <c r="Z45" s="6"/>
      <c r="AA45" s="6"/>
      <c r="AB45" s="6"/>
      <c r="AC45" s="6"/>
      <c r="AD45" s="6"/>
      <c r="AE45" s="6"/>
      <c r="AF45" s="6"/>
      <c r="AG45" s="6"/>
      <c r="AH45" s="24"/>
    </row>
    <row r="46" spans="1:34" ht="14.4" customHeight="1">
      <c r="A46" s="494" t="s">
        <v>158</v>
      </c>
      <c r="B46" s="495" t="s">
        <v>163</v>
      </c>
      <c r="C46" s="495"/>
      <c r="D46" s="495"/>
      <c r="E46" s="495"/>
      <c r="F46" s="495"/>
      <c r="G46" s="495"/>
      <c r="H46" s="495"/>
      <c r="I46" s="495"/>
      <c r="J46" s="495"/>
      <c r="K46" s="495"/>
      <c r="L46" s="87"/>
      <c r="M46" s="91"/>
      <c r="N46" s="6"/>
      <c r="O46" s="152" t="s">
        <v>98</v>
      </c>
      <c r="P46" s="136"/>
      <c r="Q46" s="136"/>
      <c r="R46" s="136"/>
      <c r="S46" s="153" t="str">
        <f>IF(会社情報登録!L6="","",会社情報登録!L6)</f>
        <v/>
      </c>
      <c r="T46" s="154"/>
      <c r="U46" s="154"/>
      <c r="V46" s="154"/>
      <c r="W46" s="154"/>
      <c r="X46" s="154"/>
      <c r="Y46" s="154"/>
      <c r="Z46" s="154"/>
      <c r="AA46" s="154"/>
      <c r="AB46" s="154"/>
      <c r="AC46" s="154"/>
      <c r="AD46" s="154"/>
      <c r="AE46" s="154"/>
      <c r="AF46" s="154"/>
      <c r="AG46" s="31"/>
      <c r="AH46" s="24"/>
    </row>
    <row r="47" spans="1:34" ht="14.4" customHeight="1">
      <c r="A47" s="494"/>
      <c r="B47" s="495"/>
      <c r="C47" s="495"/>
      <c r="D47" s="495"/>
      <c r="E47" s="495"/>
      <c r="F47" s="495"/>
      <c r="G47" s="495"/>
      <c r="H47" s="495"/>
      <c r="I47" s="495"/>
      <c r="J47" s="495"/>
      <c r="K47" s="495"/>
      <c r="L47" s="87"/>
      <c r="M47" s="91"/>
      <c r="N47" s="6"/>
      <c r="O47" s="136" t="s">
        <v>26</v>
      </c>
      <c r="P47" s="136"/>
      <c r="Q47" s="136"/>
      <c r="R47" s="136"/>
      <c r="S47" s="137" t="str">
        <f>IF(会社情報登録!L7="","",会社情報登録!L7)</f>
        <v/>
      </c>
      <c r="T47" s="137"/>
      <c r="U47" s="137"/>
      <c r="V47" s="137"/>
      <c r="W47" s="137"/>
      <c r="X47" s="137"/>
      <c r="Y47" s="137"/>
      <c r="Z47" s="137"/>
      <c r="AA47" s="137"/>
      <c r="AB47" s="137"/>
      <c r="AC47" s="137"/>
      <c r="AD47" s="137"/>
      <c r="AE47" s="137"/>
      <c r="AF47" t="s">
        <v>27</v>
      </c>
      <c r="AG47" s="31"/>
      <c r="AH47" s="24"/>
    </row>
    <row r="48" spans="1:34" ht="13.2" customHeight="1">
      <c r="A48" s="494" t="s">
        <v>158</v>
      </c>
      <c r="B48" s="495" t="s">
        <v>157</v>
      </c>
      <c r="C48" s="495"/>
      <c r="D48" s="495"/>
      <c r="E48" s="495"/>
      <c r="F48" s="495"/>
      <c r="G48" s="495"/>
      <c r="H48" s="495"/>
      <c r="I48" s="495"/>
      <c r="J48" s="495"/>
      <c r="K48" s="495"/>
      <c r="L48" s="84"/>
      <c r="M48" s="92"/>
      <c r="N48" s="6"/>
      <c r="O48" s="137" t="s">
        <v>28</v>
      </c>
      <c r="P48" s="137"/>
      <c r="Q48" s="137"/>
      <c r="R48" s="137"/>
      <c r="S48" s="138" t="str">
        <f>IF(会社情報登録!L8="","",会社情報登録!L8)</f>
        <v/>
      </c>
      <c r="T48" s="138"/>
      <c r="U48" s="138"/>
      <c r="V48" s="138"/>
      <c r="W48" s="138"/>
      <c r="X48" s="138"/>
      <c r="Y48" s="138"/>
      <c r="Z48" s="138"/>
      <c r="AA48" s="138"/>
      <c r="AB48" s="138"/>
      <c r="AC48" s="71"/>
      <c r="AD48" s="71"/>
      <c r="AE48" s="71"/>
      <c r="AH48" s="24"/>
    </row>
    <row r="49" spans="1:34" ht="14.4" customHeight="1">
      <c r="A49" s="494"/>
      <c r="B49" s="495"/>
      <c r="C49" s="495"/>
      <c r="D49" s="495"/>
      <c r="E49" s="495"/>
      <c r="F49" s="495"/>
      <c r="G49" s="495"/>
      <c r="H49" s="495"/>
      <c r="I49" s="495"/>
      <c r="J49" s="495"/>
      <c r="K49" s="495"/>
      <c r="L49" s="84"/>
      <c r="M49" s="92"/>
      <c r="N49" s="6"/>
      <c r="R49" s="142" t="s">
        <v>29</v>
      </c>
      <c r="S49" s="142"/>
      <c r="T49" s="142"/>
      <c r="U49" s="143" t="str">
        <f>IF(会社情報登録!L9="","",会社情報登録!L9)</f>
        <v/>
      </c>
      <c r="V49" s="143"/>
      <c r="W49" s="143"/>
      <c r="X49" s="143"/>
      <c r="Y49" s="143"/>
      <c r="Z49" s="143"/>
      <c r="AA49" s="143"/>
      <c r="AB49" s="143"/>
      <c r="AC49" s="143"/>
      <c r="AD49" s="143"/>
      <c r="AG49" s="32"/>
      <c r="AH49" s="24"/>
    </row>
    <row r="50" spans="1:34" ht="14.4" customHeight="1">
      <c r="A50" s="494" t="s">
        <v>158</v>
      </c>
      <c r="B50" s="495" t="s">
        <v>164</v>
      </c>
      <c r="C50" s="495"/>
      <c r="D50" s="495"/>
      <c r="E50" s="495"/>
      <c r="F50" s="495"/>
      <c r="G50" s="495"/>
      <c r="H50" s="495"/>
      <c r="I50" s="495"/>
      <c r="J50" s="495"/>
      <c r="K50" s="495"/>
      <c r="M50" s="11"/>
      <c r="N50" s="6"/>
      <c r="R50" s="130" t="s">
        <v>30</v>
      </c>
      <c r="S50" s="130"/>
      <c r="T50" s="130"/>
      <c r="U50" s="144" t="str">
        <f>IF(会社情報登録!L10="","",会社情報登録!L10)</f>
        <v/>
      </c>
      <c r="V50" s="144"/>
      <c r="W50" s="144"/>
      <c r="X50" s="144"/>
      <c r="Y50" s="144"/>
      <c r="Z50" s="144"/>
      <c r="AA50" s="144"/>
      <c r="AB50" s="144"/>
      <c r="AC50" s="144"/>
      <c r="AD50" s="144"/>
      <c r="AG50" s="32"/>
      <c r="AH50" s="24"/>
    </row>
    <row r="51" spans="1:34" ht="14.4" customHeight="1">
      <c r="A51" s="494"/>
      <c r="B51" s="495"/>
      <c r="C51" s="495"/>
      <c r="D51" s="495"/>
      <c r="E51" s="495"/>
      <c r="F51" s="495"/>
      <c r="G51" s="495"/>
      <c r="H51" s="495"/>
      <c r="I51" s="495"/>
      <c r="J51" s="495"/>
      <c r="K51" s="495"/>
      <c r="M51" s="33"/>
      <c r="AH51" s="10"/>
    </row>
    <row r="52" spans="1:34" ht="14.4" customHeight="1">
      <c r="A52" s="145" t="s">
        <v>63</v>
      </c>
      <c r="B52" s="145"/>
      <c r="C52" s="145"/>
      <c r="D52" s="145"/>
      <c r="E52" s="145"/>
      <c r="F52" s="145"/>
      <c r="G52" s="394"/>
      <c r="H52" s="394"/>
      <c r="M52" s="33"/>
      <c r="T52" s="136" t="s">
        <v>31</v>
      </c>
      <c r="U52" s="136"/>
      <c r="V52" s="136"/>
      <c r="W52" s="136"/>
      <c r="AH52" s="10"/>
    </row>
    <row r="53" spans="1:34" ht="14.4" customHeight="1">
      <c r="A53" s="129" t="s">
        <v>64</v>
      </c>
      <c r="B53" s="130"/>
      <c r="C53" s="131"/>
      <c r="D53" s="129" t="s">
        <v>65</v>
      </c>
      <c r="E53" s="130"/>
      <c r="F53" s="131"/>
      <c r="G53" s="395"/>
      <c r="H53" s="138"/>
      <c r="I53" s="138"/>
      <c r="M53" s="33"/>
      <c r="Q53" s="6"/>
      <c r="T53" s="132" t="s">
        <v>32</v>
      </c>
      <c r="U53" s="133"/>
      <c r="V53" s="133"/>
      <c r="W53" s="25" t="s">
        <v>33</v>
      </c>
      <c r="X53" s="124" t="str">
        <f>IF(会社情報登録!L13="","",会社情報登録!L13)</f>
        <v/>
      </c>
      <c r="Y53" s="125"/>
      <c r="Z53" s="125"/>
      <c r="AA53" s="126" t="s">
        <v>120</v>
      </c>
      <c r="AB53" s="126"/>
      <c r="AC53" s="69" t="s">
        <v>33</v>
      </c>
      <c r="AD53" s="127" t="str">
        <f>IF(会社情報登録!L14="","",会社情報登録!L14)</f>
        <v/>
      </c>
      <c r="AE53" s="125"/>
      <c r="AF53" s="125"/>
      <c r="AG53" s="125"/>
      <c r="AH53" s="128"/>
    </row>
    <row r="54" spans="1:34" ht="14.4" customHeight="1">
      <c r="A54" s="42"/>
      <c r="C54" s="43"/>
      <c r="G54" s="42"/>
      <c r="M54" s="33"/>
      <c r="Q54" s="6"/>
      <c r="T54" s="146" t="s">
        <v>34</v>
      </c>
      <c r="U54" s="146"/>
      <c r="V54" s="146"/>
      <c r="W54" s="26" t="s">
        <v>33</v>
      </c>
      <c r="X54" s="118" t="str">
        <f>IF(会社情報登録!L15="","",会社情報登録!L15)</f>
        <v/>
      </c>
      <c r="Y54" s="119"/>
      <c r="Z54" s="147" t="s">
        <v>35</v>
      </c>
      <c r="AA54" s="148"/>
      <c r="AB54" s="148"/>
      <c r="AC54" s="70" t="s">
        <v>33</v>
      </c>
      <c r="AD54" s="149" t="str">
        <f>IF(会社情報登録!L16="","",会社情報登録!L16)</f>
        <v/>
      </c>
      <c r="AE54" s="150"/>
      <c r="AF54" s="150"/>
      <c r="AG54" s="150"/>
      <c r="AH54" s="151"/>
    </row>
    <row r="55" spans="1:34" ht="14.4" customHeight="1">
      <c r="A55" s="42"/>
      <c r="C55" s="43"/>
      <c r="G55" s="42"/>
      <c r="M55" s="33"/>
      <c r="Q55" s="6"/>
      <c r="T55" s="140" t="s">
        <v>36</v>
      </c>
      <c r="U55" s="141"/>
      <c r="V55" s="141"/>
      <c r="W55" s="134" t="s">
        <v>33</v>
      </c>
      <c r="X55" s="116" t="s">
        <v>37</v>
      </c>
      <c r="Y55" s="117"/>
      <c r="Z55" s="118" t="str">
        <f>IF(会社情報登録!L17="","",会社情報登録!L17)</f>
        <v/>
      </c>
      <c r="AA55" s="119"/>
      <c r="AB55" s="119"/>
      <c r="AC55" s="119"/>
      <c r="AD55" s="119"/>
      <c r="AE55" s="119"/>
      <c r="AF55" s="119"/>
      <c r="AG55" s="119"/>
      <c r="AH55" s="120"/>
    </row>
    <row r="56" spans="1:34" ht="14.4" customHeight="1" thickBot="1">
      <c r="A56" s="44"/>
      <c r="B56" s="45"/>
      <c r="C56" s="46"/>
      <c r="D56" s="45"/>
      <c r="E56" s="45"/>
      <c r="F56" s="45"/>
      <c r="G56" s="42"/>
      <c r="M56" s="15"/>
      <c r="N56" s="3"/>
      <c r="O56" s="3"/>
      <c r="P56" s="3"/>
      <c r="Q56" s="27"/>
      <c r="R56" s="3"/>
      <c r="S56" s="3"/>
      <c r="T56" s="135"/>
      <c r="U56" s="135"/>
      <c r="V56" s="135"/>
      <c r="W56" s="135"/>
      <c r="X56" s="121" t="str">
        <f>IF(会社情報登録!L18="","",会社情報登録!L18)</f>
        <v/>
      </c>
      <c r="Y56" s="122"/>
      <c r="Z56" s="122"/>
      <c r="AA56" s="122"/>
      <c r="AB56" s="122"/>
      <c r="AC56" s="122"/>
      <c r="AD56" s="122"/>
      <c r="AE56" s="122"/>
      <c r="AF56" s="122"/>
      <c r="AG56" s="122"/>
      <c r="AH56" s="123"/>
    </row>
    <row r="57" spans="1:34" ht="14.4" customHeight="1">
      <c r="B57" s="139">
        <v>45839</v>
      </c>
      <c r="C57" s="139"/>
      <c r="D57" s="139"/>
      <c r="E57" s="139"/>
      <c r="F57" s="41" t="s">
        <v>62</v>
      </c>
      <c r="G57" s="86"/>
      <c r="H57" s="86"/>
    </row>
    <row r="58" spans="1:34" ht="13.8" thickBot="1"/>
    <row r="59" spans="1:34">
      <c r="J59" s="466" t="s">
        <v>68</v>
      </c>
      <c r="K59" s="467"/>
      <c r="L59" s="467"/>
      <c r="M59" s="467"/>
      <c r="N59" s="467"/>
      <c r="O59" s="467"/>
      <c r="P59" s="467"/>
      <c r="Q59" s="467"/>
      <c r="R59" s="467"/>
      <c r="S59" s="467"/>
      <c r="T59" s="467"/>
      <c r="U59" s="467"/>
      <c r="V59" s="468"/>
    </row>
    <row r="60" spans="1:34">
      <c r="J60" s="469"/>
      <c r="K60" s="470"/>
      <c r="L60" s="470"/>
      <c r="M60" s="470"/>
      <c r="N60" s="470"/>
      <c r="O60" s="470"/>
      <c r="P60" s="470"/>
      <c r="Q60" s="470"/>
      <c r="R60" s="470"/>
      <c r="S60" s="470"/>
      <c r="T60" s="470"/>
      <c r="U60" s="470"/>
      <c r="V60" s="471"/>
    </row>
    <row r="61" spans="1:34" ht="13.2" customHeight="1">
      <c r="J61" s="469"/>
      <c r="K61" s="470"/>
      <c r="L61" s="470"/>
      <c r="M61" s="470"/>
      <c r="N61" s="470"/>
      <c r="O61" s="470"/>
      <c r="P61" s="470"/>
      <c r="Q61" s="470"/>
      <c r="R61" s="470"/>
      <c r="S61" s="470"/>
      <c r="T61" s="470"/>
      <c r="U61" s="470"/>
      <c r="V61" s="471"/>
      <c r="W61" s="496" t="s">
        <v>173</v>
      </c>
      <c r="X61" s="102"/>
      <c r="Y61" s="102"/>
      <c r="Z61" s="102"/>
      <c r="AA61" s="102"/>
      <c r="AB61" s="102"/>
      <c r="AC61" s="102"/>
      <c r="AD61" s="102"/>
    </row>
    <row r="62" spans="1:34" ht="13.8" customHeight="1" thickBot="1">
      <c r="J62" s="472"/>
      <c r="K62" s="473"/>
      <c r="L62" s="473"/>
      <c r="M62" s="473"/>
      <c r="N62" s="473"/>
      <c r="O62" s="473"/>
      <c r="P62" s="473"/>
      <c r="Q62" s="473"/>
      <c r="R62" s="473"/>
      <c r="S62" s="473"/>
      <c r="T62" s="473"/>
      <c r="U62" s="473"/>
      <c r="V62" s="474"/>
      <c r="W62" s="496"/>
      <c r="X62" s="102"/>
      <c r="Y62" s="102"/>
      <c r="Z62" s="102"/>
      <c r="AA62" s="102"/>
      <c r="AB62" s="102"/>
      <c r="AC62" s="102"/>
      <c r="AD62" s="102"/>
    </row>
    <row r="63" spans="1:34" ht="13.8" thickBot="1">
      <c r="B63" s="256"/>
      <c r="C63" s="256"/>
      <c r="D63" s="256"/>
      <c r="E63" s="256"/>
      <c r="F63" s="256"/>
      <c r="G63" s="256"/>
      <c r="H63" s="256"/>
      <c r="I63" s="256"/>
      <c r="J63" s="256"/>
      <c r="K63" s="256"/>
      <c r="L63" s="256"/>
      <c r="M63" s="256"/>
      <c r="N63" s="256"/>
      <c r="O63" s="256"/>
      <c r="P63" s="256"/>
      <c r="Q63" s="256"/>
      <c r="S63" s="4"/>
      <c r="T63" s="4"/>
      <c r="U63" s="4"/>
      <c r="V63" s="4"/>
      <c r="W63" s="4"/>
    </row>
    <row r="64" spans="1:34" ht="15" thickBot="1">
      <c r="B64" s="256"/>
      <c r="C64" s="256"/>
      <c r="D64" s="256"/>
      <c r="E64" s="256"/>
      <c r="F64" s="256"/>
      <c r="G64" s="256"/>
      <c r="H64" s="256"/>
      <c r="I64" s="256"/>
      <c r="J64" s="256"/>
      <c r="K64" s="256"/>
      <c r="L64" s="256"/>
      <c r="M64" s="256"/>
      <c r="N64" s="256"/>
      <c r="O64" s="256"/>
      <c r="P64" s="256"/>
      <c r="Q64" s="256"/>
      <c r="S64" s="4"/>
      <c r="V64" s="257" t="s">
        <v>20</v>
      </c>
      <c r="W64" s="258"/>
      <c r="X64" s="342" t="str">
        <f>IF(X7="","",X7)</f>
        <v/>
      </c>
      <c r="Y64" s="342"/>
      <c r="Z64" s="18" t="s">
        <v>21</v>
      </c>
      <c r="AA64" s="342" t="str">
        <f>IF(AA7="","",AA7)</f>
        <v/>
      </c>
      <c r="AB64" s="342"/>
      <c r="AC64" s="18" t="s">
        <v>22</v>
      </c>
      <c r="AD64" s="342" t="str">
        <f>IF(AD7="","",AD7)</f>
        <v/>
      </c>
      <c r="AE64" s="342"/>
      <c r="AF64" s="20" t="s">
        <v>23</v>
      </c>
      <c r="AG64" s="19"/>
      <c r="AH64" s="8"/>
    </row>
    <row r="65" spans="1:34">
      <c r="B65" s="256"/>
      <c r="C65" s="256"/>
      <c r="D65" s="256"/>
      <c r="E65" s="256"/>
      <c r="F65" s="256"/>
      <c r="G65" s="256"/>
      <c r="H65" s="256"/>
      <c r="I65" s="256"/>
      <c r="J65" s="256"/>
      <c r="K65" s="256"/>
      <c r="L65" s="256"/>
      <c r="M65" s="256"/>
      <c r="N65" s="256"/>
      <c r="O65" s="256"/>
      <c r="P65" s="256"/>
      <c r="Q65" s="256"/>
      <c r="S65" s="4"/>
      <c r="T65" s="4"/>
      <c r="U65" s="4"/>
    </row>
    <row r="66" spans="1:34" ht="16.8" customHeight="1">
      <c r="B66" s="5" t="s">
        <v>17</v>
      </c>
      <c r="C66" s="6"/>
      <c r="D66" s="6"/>
      <c r="E66" s="6"/>
      <c r="F66" s="6"/>
      <c r="G66" s="6"/>
      <c r="H66" s="6"/>
      <c r="I66" s="6"/>
      <c r="J66" s="6"/>
      <c r="K66" s="6"/>
      <c r="L66" s="6"/>
      <c r="M66" s="6"/>
      <c r="N66" s="6"/>
      <c r="O66" s="6"/>
      <c r="S66" s="4"/>
      <c r="T66" s="503"/>
      <c r="U66" s="503"/>
      <c r="V66" s="503"/>
      <c r="W66" s="503"/>
      <c r="X66" s="503"/>
      <c r="Y66" s="503"/>
      <c r="Z66" s="503"/>
      <c r="AA66" s="503"/>
      <c r="AB66" s="503"/>
      <c r="AC66" s="503"/>
      <c r="AD66" s="503"/>
      <c r="AE66" s="503"/>
      <c r="AF66" s="503"/>
      <c r="AG66" s="503"/>
    </row>
    <row r="67" spans="1:34" ht="14.4" customHeight="1">
      <c r="B67" s="6"/>
      <c r="C67" s="6"/>
      <c r="D67" s="6"/>
      <c r="E67" s="6"/>
      <c r="F67" s="6"/>
      <c r="G67" s="6"/>
      <c r="H67" s="6"/>
      <c r="I67" s="6"/>
      <c r="J67" s="6"/>
      <c r="K67" s="6"/>
      <c r="L67" s="6"/>
      <c r="M67" s="6"/>
      <c r="N67" s="6"/>
      <c r="O67" s="6"/>
      <c r="T67" s="503"/>
      <c r="U67" s="503"/>
      <c r="V67" s="503"/>
      <c r="W67" s="503"/>
      <c r="X67" s="503"/>
      <c r="Y67" s="503"/>
      <c r="Z67" s="503"/>
      <c r="AA67" s="503"/>
      <c r="AB67" s="503"/>
      <c r="AC67" s="503"/>
      <c r="AD67" s="503"/>
      <c r="AE67" s="503"/>
      <c r="AF67" s="503"/>
      <c r="AG67" s="503"/>
    </row>
    <row r="68" spans="1:34" ht="15" customHeight="1" thickBot="1">
      <c r="B68" t="s">
        <v>18</v>
      </c>
      <c r="C68" s="6"/>
      <c r="D68" s="6"/>
      <c r="E68" s="6"/>
      <c r="F68" s="6"/>
      <c r="G68" s="6"/>
      <c r="H68" s="6"/>
      <c r="I68" s="6"/>
      <c r="J68" s="6"/>
      <c r="K68" s="6"/>
      <c r="L68" s="6"/>
      <c r="M68" s="6"/>
      <c r="N68" s="6"/>
      <c r="O68" s="6"/>
      <c r="T68" s="503"/>
      <c r="U68" s="503"/>
      <c r="V68" s="503"/>
      <c r="W68" s="503"/>
      <c r="X68" s="503"/>
      <c r="Y68" s="503"/>
      <c r="Z68" s="503"/>
      <c r="AA68" s="503"/>
      <c r="AB68" s="503"/>
      <c r="AC68" s="503"/>
      <c r="AD68" s="503"/>
      <c r="AE68" s="503"/>
      <c r="AF68" s="503"/>
      <c r="AG68" s="503"/>
    </row>
    <row r="69" spans="1:34" ht="15" customHeight="1">
      <c r="B69" s="276"/>
      <c r="C69" s="277"/>
      <c r="D69" s="277"/>
      <c r="E69" s="277"/>
      <c r="F69" s="277"/>
      <c r="G69" s="277"/>
      <c r="H69" s="277"/>
      <c r="I69" s="277"/>
      <c r="J69" s="277"/>
      <c r="K69" s="277"/>
      <c r="L69" s="278"/>
      <c r="M69" s="6"/>
      <c r="N69" s="6"/>
      <c r="O69" s="6"/>
      <c r="T69" s="503"/>
      <c r="U69" s="503"/>
      <c r="V69" s="503"/>
      <c r="W69" s="503"/>
      <c r="X69" s="503"/>
      <c r="Y69" s="503"/>
      <c r="Z69" s="503"/>
      <c r="AA69" s="503"/>
      <c r="AB69" s="503"/>
      <c r="AC69" s="503"/>
      <c r="AD69" s="503"/>
      <c r="AE69" s="503"/>
      <c r="AF69" s="503"/>
      <c r="AG69" s="503"/>
    </row>
    <row r="70" spans="1:34" ht="24" thickBot="1">
      <c r="B70" s="279">
        <f>Z97</f>
        <v>0</v>
      </c>
      <c r="C70" s="280"/>
      <c r="D70" s="280"/>
      <c r="E70" s="280"/>
      <c r="F70" s="280"/>
      <c r="G70" s="280"/>
      <c r="H70" s="280"/>
      <c r="I70" s="280"/>
      <c r="J70" s="280"/>
      <c r="K70" s="280"/>
      <c r="L70" s="281"/>
      <c r="M70" s="6" t="s">
        <v>19</v>
      </c>
      <c r="N70" s="6"/>
      <c r="O70" s="6"/>
      <c r="S70" s="4"/>
      <c r="T70" s="503"/>
      <c r="U70" s="503"/>
      <c r="V70" s="503"/>
      <c r="W70" s="503"/>
      <c r="X70" s="503"/>
      <c r="Y70" s="503"/>
      <c r="Z70" s="503"/>
      <c r="AA70" s="503"/>
      <c r="AB70" s="503"/>
      <c r="AC70" s="503"/>
      <c r="AD70" s="503"/>
      <c r="AE70" s="503"/>
      <c r="AF70" s="503"/>
      <c r="AG70" s="503"/>
    </row>
    <row r="71" spans="1:34" ht="24" thickBot="1">
      <c r="B71" s="52"/>
      <c r="C71" s="53"/>
      <c r="D71" s="53"/>
      <c r="E71" s="53"/>
      <c r="F71" s="53"/>
      <c r="G71" s="53"/>
      <c r="H71" s="53"/>
      <c r="I71" s="53"/>
      <c r="J71" s="53"/>
      <c r="K71" s="53"/>
      <c r="L71" s="53"/>
      <c r="M71" s="6"/>
      <c r="N71" s="6"/>
      <c r="O71" s="6"/>
      <c r="S71" s="4"/>
      <c r="T71" s="54"/>
      <c r="U71" s="54"/>
      <c r="V71" s="54"/>
      <c r="W71" s="54"/>
      <c r="X71" s="54"/>
      <c r="Y71" s="54"/>
      <c r="Z71" s="54"/>
      <c r="AA71" s="54"/>
      <c r="AB71" s="54"/>
      <c r="AC71" s="54"/>
      <c r="AD71" s="54"/>
      <c r="AE71" s="54"/>
      <c r="AF71" s="54"/>
      <c r="AG71" s="54"/>
    </row>
    <row r="72" spans="1:34">
      <c r="A72" s="504"/>
      <c r="B72" s="504"/>
      <c r="C72" s="505"/>
      <c r="D72" s="478" t="s">
        <v>70</v>
      </c>
      <c r="E72" s="479"/>
      <c r="F72" s="479"/>
      <c r="G72" s="479"/>
      <c r="H72" s="479"/>
      <c r="I72" s="479"/>
      <c r="J72" s="479"/>
      <c r="K72" s="479"/>
      <c r="L72" s="479"/>
      <c r="M72" s="479"/>
      <c r="N72" s="479"/>
      <c r="O72" s="479"/>
      <c r="P72" s="480" t="s">
        <v>71</v>
      </c>
      <c r="Q72" s="480"/>
      <c r="R72" s="480" t="s">
        <v>72</v>
      </c>
      <c r="S72" s="480"/>
      <c r="T72" s="480"/>
      <c r="U72" s="480"/>
      <c r="V72" s="480" t="s">
        <v>73</v>
      </c>
      <c r="W72" s="480"/>
      <c r="X72" s="480"/>
      <c r="Y72" s="480"/>
      <c r="Z72" s="480"/>
      <c r="AA72" s="480" t="s">
        <v>74</v>
      </c>
      <c r="AB72" s="480"/>
      <c r="AC72" s="480"/>
      <c r="AD72" s="480"/>
      <c r="AE72" s="480"/>
      <c r="AF72" s="480"/>
      <c r="AG72" s="482"/>
    </row>
    <row r="73" spans="1:34" ht="14.4">
      <c r="A73" s="506"/>
      <c r="B73" s="506"/>
      <c r="C73" s="507"/>
      <c r="D73" s="209"/>
      <c r="E73" s="208"/>
      <c r="F73" s="208"/>
      <c r="G73" s="208"/>
      <c r="H73" s="208"/>
      <c r="I73" s="208"/>
      <c r="J73" s="208"/>
      <c r="K73" s="208"/>
      <c r="L73" s="208"/>
      <c r="M73" s="208"/>
      <c r="N73" s="208"/>
      <c r="O73" s="208"/>
      <c r="P73" s="481"/>
      <c r="Q73" s="481"/>
      <c r="R73" s="481"/>
      <c r="S73" s="481"/>
      <c r="T73" s="481"/>
      <c r="U73" s="481"/>
      <c r="V73" s="481"/>
      <c r="W73" s="481"/>
      <c r="X73" s="481"/>
      <c r="Y73" s="481"/>
      <c r="Z73" s="481"/>
      <c r="AA73" s="481"/>
      <c r="AB73" s="481"/>
      <c r="AC73" s="481"/>
      <c r="AD73" s="481"/>
      <c r="AE73" s="481"/>
      <c r="AF73" s="481"/>
      <c r="AG73" s="483"/>
      <c r="AH73" s="6"/>
    </row>
    <row r="74" spans="1:34" ht="14.4">
      <c r="A74" s="497"/>
      <c r="B74" s="497"/>
      <c r="C74" s="498"/>
      <c r="D74" s="209" t="str">
        <f>IF(D17="","",D17)</f>
        <v/>
      </c>
      <c r="E74" s="208"/>
      <c r="F74" s="208"/>
      <c r="G74" s="208"/>
      <c r="H74" s="208"/>
      <c r="I74" s="208"/>
      <c r="J74" s="208"/>
      <c r="K74" s="208"/>
      <c r="L74" s="208"/>
      <c r="M74" s="208"/>
      <c r="N74" s="208"/>
      <c r="O74" s="208"/>
      <c r="P74" s="499" t="str">
        <f>IF(P17="","",P17)</f>
        <v/>
      </c>
      <c r="Q74" s="500"/>
      <c r="R74" s="481" t="str">
        <f>IF(R17="","",R17)</f>
        <v/>
      </c>
      <c r="S74" s="481"/>
      <c r="T74" s="481"/>
      <c r="U74" s="481"/>
      <c r="V74" s="517" t="str">
        <f>IF(V17="","",V17)</f>
        <v/>
      </c>
      <c r="W74" s="517"/>
      <c r="X74" s="517"/>
      <c r="Y74" s="517"/>
      <c r="Z74" s="517"/>
      <c r="AA74" s="446" t="str">
        <f>IF(D74="","",R74*V74)</f>
        <v/>
      </c>
      <c r="AB74" s="446"/>
      <c r="AC74" s="446"/>
      <c r="AD74" s="446"/>
      <c r="AE74" s="446"/>
      <c r="AF74" s="446"/>
      <c r="AG74" s="447"/>
      <c r="AH74" s="6"/>
    </row>
    <row r="75" spans="1:34">
      <c r="A75" s="497"/>
      <c r="B75" s="497"/>
      <c r="C75" s="498"/>
      <c r="D75" s="209"/>
      <c r="E75" s="208"/>
      <c r="F75" s="208"/>
      <c r="G75" s="208"/>
      <c r="H75" s="208"/>
      <c r="I75" s="208"/>
      <c r="J75" s="208"/>
      <c r="K75" s="208"/>
      <c r="L75" s="208"/>
      <c r="M75" s="208"/>
      <c r="N75" s="208"/>
      <c r="O75" s="208"/>
      <c r="P75" s="501"/>
      <c r="Q75" s="502"/>
      <c r="R75" s="481"/>
      <c r="S75" s="481"/>
      <c r="T75" s="481"/>
      <c r="U75" s="481"/>
      <c r="V75" s="517"/>
      <c r="W75" s="517"/>
      <c r="X75" s="517"/>
      <c r="Y75" s="517"/>
      <c r="Z75" s="517"/>
      <c r="AA75" s="446"/>
      <c r="AB75" s="446"/>
      <c r="AC75" s="446"/>
      <c r="AD75" s="446"/>
      <c r="AE75" s="446"/>
      <c r="AF75" s="446"/>
      <c r="AG75" s="447"/>
      <c r="AH75" s="48"/>
    </row>
    <row r="76" spans="1:34" ht="13.2" customHeight="1">
      <c r="A76" s="497"/>
      <c r="B76" s="497"/>
      <c r="C76" s="498"/>
      <c r="D76" s="209" t="str">
        <f>IF(D19="","",D19)</f>
        <v/>
      </c>
      <c r="E76" s="208"/>
      <c r="F76" s="208"/>
      <c r="G76" s="208"/>
      <c r="H76" s="208"/>
      <c r="I76" s="208"/>
      <c r="J76" s="208"/>
      <c r="K76" s="208"/>
      <c r="L76" s="208"/>
      <c r="M76" s="208"/>
      <c r="N76" s="208"/>
      <c r="O76" s="208"/>
      <c r="P76" s="499" t="str">
        <f t="shared" ref="P76" si="0">IF(P19="","",P19)</f>
        <v/>
      </c>
      <c r="Q76" s="500"/>
      <c r="R76" s="481" t="str">
        <f t="shared" ref="R76" si="1">IF(R19="","",R19)</f>
        <v/>
      </c>
      <c r="S76" s="481"/>
      <c r="T76" s="481"/>
      <c r="U76" s="481"/>
      <c r="V76" s="517" t="str">
        <f t="shared" ref="V76" si="2">IF(V19="","",V19)</f>
        <v/>
      </c>
      <c r="W76" s="517"/>
      <c r="X76" s="517"/>
      <c r="Y76" s="517"/>
      <c r="Z76" s="517"/>
      <c r="AA76" s="446" t="str">
        <f t="shared" ref="AA76" si="3">IF(D76="","",R76*V76)</f>
        <v/>
      </c>
      <c r="AB76" s="446"/>
      <c r="AC76" s="446"/>
      <c r="AD76" s="446"/>
      <c r="AE76" s="446"/>
      <c r="AF76" s="446"/>
      <c r="AG76" s="447"/>
      <c r="AH76" s="48"/>
    </row>
    <row r="77" spans="1:34" ht="13.2" customHeight="1">
      <c r="A77" s="497"/>
      <c r="B77" s="497"/>
      <c r="C77" s="498"/>
      <c r="D77" s="209"/>
      <c r="E77" s="208"/>
      <c r="F77" s="208"/>
      <c r="G77" s="208"/>
      <c r="H77" s="208"/>
      <c r="I77" s="208"/>
      <c r="J77" s="208"/>
      <c r="K77" s="208"/>
      <c r="L77" s="208"/>
      <c r="M77" s="208"/>
      <c r="N77" s="208"/>
      <c r="O77" s="208"/>
      <c r="P77" s="501"/>
      <c r="Q77" s="502"/>
      <c r="R77" s="481"/>
      <c r="S77" s="481"/>
      <c r="T77" s="481"/>
      <c r="U77" s="481"/>
      <c r="V77" s="517"/>
      <c r="W77" s="517"/>
      <c r="X77" s="517"/>
      <c r="Y77" s="517"/>
      <c r="Z77" s="517"/>
      <c r="AA77" s="446"/>
      <c r="AB77" s="446"/>
      <c r="AC77" s="446"/>
      <c r="AD77" s="446"/>
      <c r="AE77" s="446"/>
      <c r="AF77" s="446"/>
      <c r="AG77" s="447"/>
      <c r="AH77" s="48"/>
    </row>
    <row r="78" spans="1:34" ht="13.2" customHeight="1">
      <c r="A78" s="497"/>
      <c r="B78" s="497"/>
      <c r="C78" s="498"/>
      <c r="D78" s="209" t="str">
        <f>IF(D21="","",D21)</f>
        <v/>
      </c>
      <c r="E78" s="208"/>
      <c r="F78" s="208"/>
      <c r="G78" s="208"/>
      <c r="H78" s="208"/>
      <c r="I78" s="208"/>
      <c r="J78" s="208"/>
      <c r="K78" s="208"/>
      <c r="L78" s="208"/>
      <c r="M78" s="208"/>
      <c r="N78" s="208"/>
      <c r="O78" s="208"/>
      <c r="P78" s="499" t="str">
        <f t="shared" ref="P78" si="4">IF(P21="","",P21)</f>
        <v/>
      </c>
      <c r="Q78" s="500"/>
      <c r="R78" s="481" t="str">
        <f t="shared" ref="R78" si="5">IF(R21="","",R21)</f>
        <v/>
      </c>
      <c r="S78" s="481"/>
      <c r="T78" s="481"/>
      <c r="U78" s="481"/>
      <c r="V78" s="517" t="str">
        <f t="shared" ref="V78" si="6">IF(V21="","",V21)</f>
        <v/>
      </c>
      <c r="W78" s="517"/>
      <c r="X78" s="517"/>
      <c r="Y78" s="517"/>
      <c r="Z78" s="517"/>
      <c r="AA78" s="446" t="str">
        <f t="shared" ref="AA78" si="7">IF(D78="","",R78*V78)</f>
        <v/>
      </c>
      <c r="AB78" s="446"/>
      <c r="AC78" s="446"/>
      <c r="AD78" s="446"/>
      <c r="AE78" s="446"/>
      <c r="AF78" s="446"/>
      <c r="AG78" s="447"/>
      <c r="AH78" s="48"/>
    </row>
    <row r="79" spans="1:34" ht="13.2" customHeight="1">
      <c r="A79" s="497"/>
      <c r="B79" s="497"/>
      <c r="C79" s="498"/>
      <c r="D79" s="209"/>
      <c r="E79" s="208"/>
      <c r="F79" s="208"/>
      <c r="G79" s="208"/>
      <c r="H79" s="208"/>
      <c r="I79" s="208"/>
      <c r="J79" s="208"/>
      <c r="K79" s="208"/>
      <c r="L79" s="208"/>
      <c r="M79" s="208"/>
      <c r="N79" s="208"/>
      <c r="O79" s="208"/>
      <c r="P79" s="501"/>
      <c r="Q79" s="502"/>
      <c r="R79" s="481"/>
      <c r="S79" s="481"/>
      <c r="T79" s="481"/>
      <c r="U79" s="481"/>
      <c r="V79" s="517"/>
      <c r="W79" s="517"/>
      <c r="X79" s="517"/>
      <c r="Y79" s="517"/>
      <c r="Z79" s="517"/>
      <c r="AA79" s="446"/>
      <c r="AB79" s="446"/>
      <c r="AC79" s="446"/>
      <c r="AD79" s="446"/>
      <c r="AE79" s="446"/>
      <c r="AF79" s="446"/>
      <c r="AG79" s="447"/>
      <c r="AH79" s="48"/>
    </row>
    <row r="80" spans="1:34" ht="13.2" customHeight="1">
      <c r="A80" s="497"/>
      <c r="B80" s="497"/>
      <c r="C80" s="498"/>
      <c r="D80" s="209" t="str">
        <f>IF(D23="","",D23)</f>
        <v/>
      </c>
      <c r="E80" s="208"/>
      <c r="F80" s="208"/>
      <c r="G80" s="208"/>
      <c r="H80" s="208"/>
      <c r="I80" s="208"/>
      <c r="J80" s="208"/>
      <c r="K80" s="208"/>
      <c r="L80" s="208"/>
      <c r="M80" s="208"/>
      <c r="N80" s="208"/>
      <c r="O80" s="208"/>
      <c r="P80" s="499" t="str">
        <f t="shared" ref="P80" si="8">IF(P23="","",P23)</f>
        <v/>
      </c>
      <c r="Q80" s="500"/>
      <c r="R80" s="481" t="str">
        <f t="shared" ref="R80" si="9">IF(R23="","",R23)</f>
        <v/>
      </c>
      <c r="S80" s="481"/>
      <c r="T80" s="481"/>
      <c r="U80" s="481"/>
      <c r="V80" s="517" t="str">
        <f t="shared" ref="V80" si="10">IF(V23="","",V23)</f>
        <v/>
      </c>
      <c r="W80" s="517"/>
      <c r="X80" s="517"/>
      <c r="Y80" s="517"/>
      <c r="Z80" s="517"/>
      <c r="AA80" s="446" t="str">
        <f t="shared" ref="AA80" si="11">IF(D80="","",R80*V80)</f>
        <v/>
      </c>
      <c r="AB80" s="446"/>
      <c r="AC80" s="446"/>
      <c r="AD80" s="446"/>
      <c r="AE80" s="446"/>
      <c r="AF80" s="446"/>
      <c r="AG80" s="447"/>
      <c r="AH80" s="48"/>
    </row>
    <row r="81" spans="1:34" ht="13.8" customHeight="1">
      <c r="A81" s="497"/>
      <c r="B81" s="497"/>
      <c r="C81" s="498"/>
      <c r="D81" s="209"/>
      <c r="E81" s="208"/>
      <c r="F81" s="208"/>
      <c r="G81" s="208"/>
      <c r="H81" s="208"/>
      <c r="I81" s="208"/>
      <c r="J81" s="208"/>
      <c r="K81" s="208"/>
      <c r="L81" s="208"/>
      <c r="M81" s="208"/>
      <c r="N81" s="208"/>
      <c r="O81" s="208"/>
      <c r="P81" s="501"/>
      <c r="Q81" s="502"/>
      <c r="R81" s="481"/>
      <c r="S81" s="481"/>
      <c r="T81" s="481"/>
      <c r="U81" s="481"/>
      <c r="V81" s="517"/>
      <c r="W81" s="517"/>
      <c r="X81" s="517"/>
      <c r="Y81" s="517"/>
      <c r="Z81" s="517"/>
      <c r="AA81" s="446"/>
      <c r="AB81" s="446"/>
      <c r="AC81" s="446"/>
      <c r="AD81" s="446"/>
      <c r="AE81" s="446"/>
      <c r="AF81" s="446"/>
      <c r="AG81" s="447"/>
      <c r="AH81" s="51"/>
    </row>
    <row r="82" spans="1:34" ht="15" customHeight="1">
      <c r="A82" s="497"/>
      <c r="B82" s="497"/>
      <c r="C82" s="498"/>
      <c r="D82" s="209" t="str">
        <f>IF(D25="","",D25)</f>
        <v/>
      </c>
      <c r="E82" s="208"/>
      <c r="F82" s="208"/>
      <c r="G82" s="208"/>
      <c r="H82" s="208"/>
      <c r="I82" s="208"/>
      <c r="J82" s="208"/>
      <c r="K82" s="208"/>
      <c r="L82" s="208"/>
      <c r="M82" s="208"/>
      <c r="N82" s="208"/>
      <c r="O82" s="208"/>
      <c r="P82" s="499" t="str">
        <f t="shared" ref="P82" si="12">IF(P25="","",P25)</f>
        <v/>
      </c>
      <c r="Q82" s="500"/>
      <c r="R82" s="481" t="str">
        <f t="shared" ref="R82" si="13">IF(R25="","",R25)</f>
        <v/>
      </c>
      <c r="S82" s="481"/>
      <c r="T82" s="481"/>
      <c r="U82" s="481"/>
      <c r="V82" s="517" t="str">
        <f t="shared" ref="V82" si="14">IF(V25="","",V25)</f>
        <v/>
      </c>
      <c r="W82" s="517"/>
      <c r="X82" s="517"/>
      <c r="Y82" s="517"/>
      <c r="Z82" s="517"/>
      <c r="AA82" s="446" t="str">
        <f t="shared" ref="AA82" si="15">IF(D82="","",R82*V82)</f>
        <v/>
      </c>
      <c r="AB82" s="446"/>
      <c r="AC82" s="446"/>
      <c r="AD82" s="446"/>
      <c r="AE82" s="446"/>
      <c r="AF82" s="446"/>
      <c r="AG82" s="447"/>
      <c r="AH82" s="51"/>
    </row>
    <row r="83" spans="1:34" ht="14.4" customHeight="1">
      <c r="A83" s="497"/>
      <c r="B83" s="497"/>
      <c r="C83" s="498"/>
      <c r="D83" s="209"/>
      <c r="E83" s="208"/>
      <c r="F83" s="208"/>
      <c r="G83" s="208"/>
      <c r="H83" s="208"/>
      <c r="I83" s="208"/>
      <c r="J83" s="208"/>
      <c r="K83" s="208"/>
      <c r="L83" s="208"/>
      <c r="M83" s="208"/>
      <c r="N83" s="208"/>
      <c r="O83" s="208"/>
      <c r="P83" s="501"/>
      <c r="Q83" s="502"/>
      <c r="R83" s="481"/>
      <c r="S83" s="481"/>
      <c r="T83" s="481"/>
      <c r="U83" s="481"/>
      <c r="V83" s="517"/>
      <c r="W83" s="517"/>
      <c r="X83" s="517"/>
      <c r="Y83" s="517"/>
      <c r="Z83" s="517"/>
      <c r="AA83" s="446"/>
      <c r="AB83" s="446"/>
      <c r="AC83" s="446"/>
      <c r="AD83" s="446"/>
      <c r="AE83" s="446"/>
      <c r="AF83" s="446"/>
      <c r="AG83" s="447"/>
      <c r="AH83" s="48"/>
    </row>
    <row r="84" spans="1:34" ht="15" customHeight="1">
      <c r="A84" s="497"/>
      <c r="B84" s="497"/>
      <c r="C84" s="498"/>
      <c r="D84" s="209" t="str">
        <f>IF(D27="","",D27)</f>
        <v/>
      </c>
      <c r="E84" s="208"/>
      <c r="F84" s="208"/>
      <c r="G84" s="208"/>
      <c r="H84" s="208"/>
      <c r="I84" s="208"/>
      <c r="J84" s="208"/>
      <c r="K84" s="208"/>
      <c r="L84" s="208"/>
      <c r="M84" s="208"/>
      <c r="N84" s="208"/>
      <c r="O84" s="208"/>
      <c r="P84" s="499" t="str">
        <f t="shared" ref="P84" si="16">IF(P27="","",P27)</f>
        <v/>
      </c>
      <c r="Q84" s="500"/>
      <c r="R84" s="481" t="str">
        <f t="shared" ref="R84" si="17">IF(R27="","",R27)</f>
        <v/>
      </c>
      <c r="S84" s="481"/>
      <c r="T84" s="481"/>
      <c r="U84" s="481"/>
      <c r="V84" s="517" t="str">
        <f t="shared" ref="V84" si="18">IF(V27="","",V27)</f>
        <v/>
      </c>
      <c r="W84" s="517"/>
      <c r="X84" s="517"/>
      <c r="Y84" s="517"/>
      <c r="Z84" s="517"/>
      <c r="AA84" s="446" t="str">
        <f t="shared" ref="AA84" si="19">IF(D84="","",R84*V84)</f>
        <v/>
      </c>
      <c r="AB84" s="446"/>
      <c r="AC84" s="446"/>
      <c r="AD84" s="446"/>
      <c r="AE84" s="446"/>
      <c r="AF84" s="446"/>
      <c r="AG84" s="447"/>
      <c r="AH84" s="48"/>
    </row>
    <row r="85" spans="1:34" ht="14.4" customHeight="1">
      <c r="A85" s="497"/>
      <c r="B85" s="497"/>
      <c r="C85" s="498"/>
      <c r="D85" s="209"/>
      <c r="E85" s="208"/>
      <c r="F85" s="208"/>
      <c r="G85" s="208"/>
      <c r="H85" s="208"/>
      <c r="I85" s="208"/>
      <c r="J85" s="208"/>
      <c r="K85" s="208"/>
      <c r="L85" s="208"/>
      <c r="M85" s="208"/>
      <c r="N85" s="208"/>
      <c r="O85" s="208"/>
      <c r="P85" s="501"/>
      <c r="Q85" s="502"/>
      <c r="R85" s="481"/>
      <c r="S85" s="481"/>
      <c r="T85" s="481"/>
      <c r="U85" s="481"/>
      <c r="V85" s="517"/>
      <c r="W85" s="517"/>
      <c r="X85" s="517"/>
      <c r="Y85" s="517"/>
      <c r="Z85" s="517"/>
      <c r="AA85" s="446"/>
      <c r="AB85" s="446"/>
      <c r="AC85" s="446"/>
      <c r="AD85" s="446"/>
      <c r="AE85" s="446"/>
      <c r="AF85" s="446"/>
      <c r="AG85" s="447"/>
      <c r="AH85" s="48"/>
    </row>
    <row r="86" spans="1:34" ht="13.8" customHeight="1">
      <c r="A86" s="497"/>
      <c r="B86" s="497"/>
      <c r="C86" s="498"/>
      <c r="D86" s="209" t="str">
        <f>IF(D29="","",D29)</f>
        <v/>
      </c>
      <c r="E86" s="208"/>
      <c r="F86" s="208"/>
      <c r="G86" s="208"/>
      <c r="H86" s="208"/>
      <c r="I86" s="208"/>
      <c r="J86" s="208"/>
      <c r="K86" s="208"/>
      <c r="L86" s="208"/>
      <c r="M86" s="208"/>
      <c r="N86" s="208"/>
      <c r="O86" s="208"/>
      <c r="P86" s="499" t="str">
        <f t="shared" ref="P86" si="20">IF(P29="","",P29)</f>
        <v/>
      </c>
      <c r="Q86" s="500"/>
      <c r="R86" s="481" t="str">
        <f t="shared" ref="R86" si="21">IF(R29="","",R29)</f>
        <v/>
      </c>
      <c r="S86" s="481"/>
      <c r="T86" s="481"/>
      <c r="U86" s="481"/>
      <c r="V86" s="517" t="str">
        <f t="shared" ref="V86" si="22">IF(V29="","",V29)</f>
        <v/>
      </c>
      <c r="W86" s="517"/>
      <c r="X86" s="517"/>
      <c r="Y86" s="517"/>
      <c r="Z86" s="517"/>
      <c r="AA86" s="446" t="str">
        <f t="shared" ref="AA86" si="23">IF(D86="","",R86*V86)</f>
        <v/>
      </c>
      <c r="AB86" s="446"/>
      <c r="AC86" s="446"/>
      <c r="AD86" s="446"/>
      <c r="AE86" s="446"/>
      <c r="AF86" s="446"/>
      <c r="AG86" s="447"/>
      <c r="AH86" s="50"/>
    </row>
    <row r="87" spans="1:34" ht="13.2" customHeight="1">
      <c r="A87" s="497"/>
      <c r="B87" s="497"/>
      <c r="C87" s="498"/>
      <c r="D87" s="209"/>
      <c r="E87" s="208"/>
      <c r="F87" s="208"/>
      <c r="G87" s="208"/>
      <c r="H87" s="208"/>
      <c r="I87" s="208"/>
      <c r="J87" s="208"/>
      <c r="K87" s="208"/>
      <c r="L87" s="208"/>
      <c r="M87" s="208"/>
      <c r="N87" s="208"/>
      <c r="O87" s="208"/>
      <c r="P87" s="501"/>
      <c r="Q87" s="502"/>
      <c r="R87" s="481"/>
      <c r="S87" s="481"/>
      <c r="T87" s="481"/>
      <c r="U87" s="481"/>
      <c r="V87" s="517"/>
      <c r="W87" s="517"/>
      <c r="X87" s="517"/>
      <c r="Y87" s="517"/>
      <c r="Z87" s="517"/>
      <c r="AA87" s="446"/>
      <c r="AB87" s="446"/>
      <c r="AC87" s="446"/>
      <c r="AD87" s="446"/>
      <c r="AE87" s="446"/>
      <c r="AF87" s="446"/>
      <c r="AG87" s="447"/>
      <c r="AH87" s="49"/>
    </row>
    <row r="88" spans="1:34" ht="13.2" customHeight="1">
      <c r="A88" s="497"/>
      <c r="B88" s="497"/>
      <c r="C88" s="498"/>
      <c r="D88" s="209" t="str">
        <f>IF(D31="","",D31)</f>
        <v/>
      </c>
      <c r="E88" s="208"/>
      <c r="F88" s="208"/>
      <c r="G88" s="208"/>
      <c r="H88" s="208"/>
      <c r="I88" s="208"/>
      <c r="J88" s="208"/>
      <c r="K88" s="208"/>
      <c r="L88" s="208"/>
      <c r="M88" s="208"/>
      <c r="N88" s="208"/>
      <c r="O88" s="208"/>
      <c r="P88" s="499" t="str">
        <f t="shared" ref="P88" si="24">IF(P31="","",P31)</f>
        <v/>
      </c>
      <c r="Q88" s="500"/>
      <c r="R88" s="481" t="str">
        <f t="shared" ref="R88" si="25">IF(R31="","",R31)</f>
        <v/>
      </c>
      <c r="S88" s="481"/>
      <c r="T88" s="481"/>
      <c r="U88" s="481"/>
      <c r="V88" s="517" t="str">
        <f t="shared" ref="V88" si="26">IF(V31="","",V31)</f>
        <v/>
      </c>
      <c r="W88" s="517"/>
      <c r="X88" s="517"/>
      <c r="Y88" s="517"/>
      <c r="Z88" s="517"/>
      <c r="AA88" s="446" t="str">
        <f t="shared" ref="AA88" si="27">IF(D88="","",R88*V88)</f>
        <v/>
      </c>
      <c r="AB88" s="446"/>
      <c r="AC88" s="446"/>
      <c r="AD88" s="446"/>
      <c r="AE88" s="446"/>
      <c r="AF88" s="446"/>
      <c r="AG88" s="447"/>
      <c r="AH88" s="49"/>
    </row>
    <row r="89" spans="1:34" ht="13.2" customHeight="1">
      <c r="A89" s="497"/>
      <c r="B89" s="497"/>
      <c r="C89" s="498"/>
      <c r="D89" s="209"/>
      <c r="E89" s="208"/>
      <c r="F89" s="208"/>
      <c r="G89" s="208"/>
      <c r="H89" s="208"/>
      <c r="I89" s="208"/>
      <c r="J89" s="208"/>
      <c r="K89" s="208"/>
      <c r="L89" s="208"/>
      <c r="M89" s="208"/>
      <c r="N89" s="208"/>
      <c r="O89" s="208"/>
      <c r="P89" s="501"/>
      <c r="Q89" s="502"/>
      <c r="R89" s="481"/>
      <c r="S89" s="481"/>
      <c r="T89" s="481"/>
      <c r="U89" s="481"/>
      <c r="V89" s="517"/>
      <c r="W89" s="517"/>
      <c r="X89" s="517"/>
      <c r="Y89" s="517"/>
      <c r="Z89" s="517"/>
      <c r="AA89" s="446"/>
      <c r="AB89" s="446"/>
      <c r="AC89" s="446"/>
      <c r="AD89" s="446"/>
      <c r="AE89" s="446"/>
      <c r="AF89" s="446"/>
      <c r="AG89" s="447"/>
    </row>
    <row r="90" spans="1:34" ht="13.2" customHeight="1">
      <c r="A90" s="497"/>
      <c r="B90" s="497"/>
      <c r="C90" s="498"/>
      <c r="D90" s="209" t="str">
        <f>IF(D33="","",D33)</f>
        <v/>
      </c>
      <c r="E90" s="208"/>
      <c r="F90" s="208"/>
      <c r="G90" s="208"/>
      <c r="H90" s="208"/>
      <c r="I90" s="208"/>
      <c r="J90" s="208"/>
      <c r="K90" s="208"/>
      <c r="L90" s="208"/>
      <c r="M90" s="208"/>
      <c r="N90" s="208"/>
      <c r="O90" s="208"/>
      <c r="P90" s="499" t="str">
        <f t="shared" ref="P90" si="28">IF(P33="","",P33)</f>
        <v/>
      </c>
      <c r="Q90" s="500"/>
      <c r="R90" s="481" t="str">
        <f t="shared" ref="R90" si="29">IF(R33="","",R33)</f>
        <v/>
      </c>
      <c r="S90" s="481"/>
      <c r="T90" s="481"/>
      <c r="U90" s="481"/>
      <c r="V90" s="517" t="str">
        <f t="shared" ref="V90" si="30">IF(V33="","",V33)</f>
        <v/>
      </c>
      <c r="W90" s="517"/>
      <c r="X90" s="517"/>
      <c r="Y90" s="517"/>
      <c r="Z90" s="517"/>
      <c r="AA90" s="446" t="str">
        <f t="shared" ref="AA90" si="31">IF(D90="","",R90*V90)</f>
        <v/>
      </c>
      <c r="AB90" s="446"/>
      <c r="AC90" s="446"/>
      <c r="AD90" s="446"/>
      <c r="AE90" s="446"/>
      <c r="AF90" s="446"/>
      <c r="AG90" s="447"/>
      <c r="AH90" s="6"/>
    </row>
    <row r="91" spans="1:34" ht="13.2" customHeight="1" thickBot="1">
      <c r="A91" s="497"/>
      <c r="B91" s="497"/>
      <c r="C91" s="498"/>
      <c r="D91" s="508"/>
      <c r="E91" s="509"/>
      <c r="F91" s="509"/>
      <c r="G91" s="509"/>
      <c r="H91" s="509"/>
      <c r="I91" s="509"/>
      <c r="J91" s="509"/>
      <c r="K91" s="509"/>
      <c r="L91" s="509"/>
      <c r="M91" s="509"/>
      <c r="N91" s="509"/>
      <c r="O91" s="509"/>
      <c r="P91" s="510"/>
      <c r="Q91" s="511"/>
      <c r="R91" s="512"/>
      <c r="S91" s="512"/>
      <c r="T91" s="512"/>
      <c r="U91" s="512"/>
      <c r="V91" s="518"/>
      <c r="W91" s="518"/>
      <c r="X91" s="518"/>
      <c r="Y91" s="518"/>
      <c r="Z91" s="518"/>
      <c r="AA91" s="448"/>
      <c r="AB91" s="448"/>
      <c r="AC91" s="448"/>
      <c r="AD91" s="448"/>
      <c r="AE91" s="448"/>
      <c r="AF91" s="448"/>
      <c r="AG91" s="449"/>
      <c r="AH91" s="6"/>
    </row>
    <row r="92" spans="1:34" ht="14.4" customHeight="1" thickBot="1">
      <c r="B92" s="57"/>
      <c r="C92" s="40"/>
      <c r="D92" s="40"/>
      <c r="E92" s="40"/>
      <c r="F92" s="40"/>
      <c r="G92" s="40"/>
      <c r="H92" s="40"/>
      <c r="I92" s="40"/>
      <c r="J92" s="40"/>
      <c r="K92" s="40"/>
      <c r="L92" s="40"/>
      <c r="M92" s="40"/>
      <c r="N92" s="40"/>
      <c r="O92" s="55"/>
      <c r="P92" s="55"/>
      <c r="Q92" s="55"/>
      <c r="R92" s="55"/>
      <c r="S92" s="55"/>
      <c r="T92" s="55"/>
      <c r="U92" s="55"/>
      <c r="V92" s="55"/>
      <c r="W92" s="55"/>
      <c r="X92" s="55"/>
      <c r="Y92" s="55"/>
      <c r="Z92" s="56"/>
      <c r="AA92" s="56"/>
      <c r="AB92" s="56"/>
      <c r="AC92" s="56"/>
      <c r="AD92" s="56"/>
      <c r="AE92" s="56"/>
      <c r="AF92" s="56"/>
      <c r="AG92" s="56"/>
      <c r="AH92" s="48"/>
    </row>
    <row r="93" spans="1:34" ht="13.2" customHeight="1">
      <c r="A93" s="82"/>
      <c r="B93" s="213"/>
      <c r="C93" s="213"/>
      <c r="D93" s="213"/>
      <c r="E93" s="213"/>
      <c r="F93" s="213"/>
      <c r="G93" s="213"/>
      <c r="H93" s="213"/>
      <c r="I93" s="213"/>
      <c r="J93" s="213"/>
      <c r="K93" s="213"/>
      <c r="L93" s="213"/>
      <c r="M93" s="87"/>
      <c r="N93" s="40"/>
      <c r="O93" s="396" t="s">
        <v>76</v>
      </c>
      <c r="P93" s="397"/>
      <c r="Q93" s="397"/>
      <c r="R93" s="397"/>
      <c r="S93" s="397"/>
      <c r="T93" s="397"/>
      <c r="U93" s="397"/>
      <c r="V93" s="397"/>
      <c r="W93" s="397"/>
      <c r="X93" s="397"/>
      <c r="Y93" s="398"/>
      <c r="Z93" s="411">
        <f>SUM(AA74:AG91)</f>
        <v>0</v>
      </c>
      <c r="AA93" s="412"/>
      <c r="AB93" s="412"/>
      <c r="AC93" s="412"/>
      <c r="AD93" s="412"/>
      <c r="AE93" s="412"/>
      <c r="AF93" s="412"/>
      <c r="AG93" s="413"/>
      <c r="AH93" s="48"/>
    </row>
    <row r="94" spans="1:34" ht="13.2" customHeight="1">
      <c r="A94" s="84"/>
      <c r="B94" s="87"/>
      <c r="C94" s="87"/>
      <c r="D94" s="87"/>
      <c r="E94" s="87"/>
      <c r="F94" s="87"/>
      <c r="G94" s="87"/>
      <c r="H94" s="87"/>
      <c r="I94" s="87"/>
      <c r="J94" s="87"/>
      <c r="K94" s="87"/>
      <c r="L94" s="87"/>
      <c r="M94" s="87"/>
      <c r="N94" s="40"/>
      <c r="O94" s="408"/>
      <c r="P94" s="409"/>
      <c r="Q94" s="409"/>
      <c r="R94" s="409"/>
      <c r="S94" s="409"/>
      <c r="T94" s="409"/>
      <c r="U94" s="409"/>
      <c r="V94" s="409"/>
      <c r="W94" s="409"/>
      <c r="X94" s="409"/>
      <c r="Y94" s="410"/>
      <c r="Z94" s="414"/>
      <c r="AA94" s="414"/>
      <c r="AB94" s="414"/>
      <c r="AC94" s="414"/>
      <c r="AD94" s="414"/>
      <c r="AE94" s="414"/>
      <c r="AF94" s="414"/>
      <c r="AG94" s="415"/>
      <c r="AH94" s="48"/>
    </row>
    <row r="95" spans="1:34" ht="13.2" customHeight="1">
      <c r="A95" s="93"/>
      <c r="B95" s="486"/>
      <c r="C95" s="486"/>
      <c r="D95" s="486"/>
      <c r="E95" s="486"/>
      <c r="F95" s="486"/>
      <c r="G95" s="486"/>
      <c r="H95" s="486"/>
      <c r="I95" s="486"/>
      <c r="J95" s="486"/>
      <c r="K95" s="486"/>
      <c r="L95" s="486"/>
      <c r="M95" s="486"/>
      <c r="N95" s="40"/>
      <c r="O95" s="417" t="s">
        <v>77</v>
      </c>
      <c r="P95" s="418"/>
      <c r="Q95" s="418"/>
      <c r="R95" s="418"/>
      <c r="S95" s="418"/>
      <c r="T95" s="418"/>
      <c r="U95" s="513">
        <f>U38</f>
        <v>0</v>
      </c>
      <c r="V95" s="513"/>
      <c r="W95" s="513"/>
      <c r="X95" s="513"/>
      <c r="Y95" s="514"/>
      <c r="Z95" s="425">
        <f>IF(U95=(8%),Z93*0.08,Z93*0.1)</f>
        <v>0</v>
      </c>
      <c r="AA95" s="426"/>
      <c r="AB95" s="426"/>
      <c r="AC95" s="426"/>
      <c r="AD95" s="426"/>
      <c r="AE95" s="426"/>
      <c r="AF95" s="426"/>
      <c r="AG95" s="427"/>
      <c r="AH95" s="48"/>
    </row>
    <row r="96" spans="1:34" ht="13.8" thickBot="1">
      <c r="A96" s="84"/>
      <c r="B96" s="87"/>
      <c r="C96" s="87"/>
      <c r="D96" s="87"/>
      <c r="E96" s="87"/>
      <c r="F96" s="87"/>
      <c r="G96" s="87"/>
      <c r="H96" s="87"/>
      <c r="I96" s="87"/>
      <c r="J96" s="87"/>
      <c r="K96" s="87"/>
      <c r="L96" s="87"/>
      <c r="M96" s="87"/>
      <c r="N96" s="40"/>
      <c r="O96" s="419"/>
      <c r="P96" s="420"/>
      <c r="Q96" s="420"/>
      <c r="R96" s="420"/>
      <c r="S96" s="420"/>
      <c r="T96" s="420"/>
      <c r="U96" s="515"/>
      <c r="V96" s="515"/>
      <c r="W96" s="515"/>
      <c r="X96" s="515"/>
      <c r="Y96" s="516"/>
      <c r="Z96" s="428"/>
      <c r="AA96" s="428"/>
      <c r="AB96" s="428"/>
      <c r="AC96" s="428"/>
      <c r="AD96" s="428"/>
      <c r="AE96" s="428"/>
      <c r="AF96" s="428"/>
      <c r="AG96" s="429"/>
      <c r="AH96" s="48"/>
    </row>
    <row r="97" spans="1:34" ht="13.2" customHeight="1">
      <c r="A97" s="494"/>
      <c r="B97" s="171"/>
      <c r="C97" s="171"/>
      <c r="D97" s="171"/>
      <c r="E97" s="171"/>
      <c r="F97" s="171"/>
      <c r="G97" s="171"/>
      <c r="H97" s="171"/>
      <c r="I97" s="171"/>
      <c r="J97" s="171"/>
      <c r="K97" s="171"/>
      <c r="L97" s="88"/>
      <c r="M97" s="88"/>
      <c r="O97" s="396" t="s">
        <v>78</v>
      </c>
      <c r="P97" s="397"/>
      <c r="Q97" s="397"/>
      <c r="R97" s="397"/>
      <c r="S97" s="397"/>
      <c r="T97" s="397"/>
      <c r="U97" s="397"/>
      <c r="V97" s="397"/>
      <c r="W97" s="397"/>
      <c r="X97" s="397"/>
      <c r="Y97" s="398"/>
      <c r="Z97" s="402">
        <f>Z93+Z95</f>
        <v>0</v>
      </c>
      <c r="AA97" s="403"/>
      <c r="AB97" s="403"/>
      <c r="AC97" s="403"/>
      <c r="AD97" s="403"/>
      <c r="AE97" s="403"/>
      <c r="AF97" s="403"/>
      <c r="AG97" s="404"/>
      <c r="AH97" s="61"/>
    </row>
    <row r="98" spans="1:34" ht="13.8" customHeight="1" thickBot="1">
      <c r="A98" s="494"/>
      <c r="B98" s="171"/>
      <c r="C98" s="171"/>
      <c r="D98" s="171"/>
      <c r="E98" s="171"/>
      <c r="F98" s="171"/>
      <c r="G98" s="171"/>
      <c r="H98" s="171"/>
      <c r="I98" s="171"/>
      <c r="J98" s="171"/>
      <c r="K98" s="171"/>
      <c r="L98" s="88"/>
      <c r="M98" s="88"/>
      <c r="N98" s="39"/>
      <c r="O98" s="399"/>
      <c r="P98" s="400"/>
      <c r="Q98" s="400"/>
      <c r="R98" s="400"/>
      <c r="S98" s="400"/>
      <c r="T98" s="400"/>
      <c r="U98" s="400"/>
      <c r="V98" s="400"/>
      <c r="W98" s="400"/>
      <c r="X98" s="400"/>
      <c r="Y98" s="401"/>
      <c r="Z98" s="405"/>
      <c r="AA98" s="406"/>
      <c r="AB98" s="406"/>
      <c r="AC98" s="406"/>
      <c r="AD98" s="406"/>
      <c r="AE98" s="406"/>
      <c r="AF98" s="406"/>
      <c r="AG98" s="407"/>
      <c r="AH98" s="61"/>
    </row>
    <row r="99" spans="1:34">
      <c r="A99" s="84"/>
      <c r="B99" s="87"/>
      <c r="C99" s="87"/>
      <c r="D99" s="87"/>
      <c r="E99" s="87"/>
      <c r="F99" s="87"/>
      <c r="G99" s="87"/>
      <c r="H99" s="87"/>
      <c r="I99" s="87"/>
      <c r="J99" s="87"/>
      <c r="K99" s="87"/>
      <c r="L99" s="88"/>
      <c r="M99" s="89"/>
      <c r="N99" s="39"/>
      <c r="O99" s="39"/>
      <c r="P99" s="39"/>
      <c r="Q99" s="39"/>
    </row>
    <row r="100" spans="1:34" ht="14.4" customHeight="1">
      <c r="A100" s="494"/>
      <c r="B100" s="171"/>
      <c r="C100" s="171"/>
      <c r="D100" s="171"/>
      <c r="E100" s="171"/>
      <c r="F100" s="171"/>
      <c r="G100" s="171"/>
      <c r="H100" s="171"/>
      <c r="I100" s="171"/>
      <c r="J100" s="171"/>
      <c r="K100" s="171"/>
      <c r="L100" s="87"/>
      <c r="M100" s="87"/>
    </row>
    <row r="101" spans="1:34">
      <c r="A101" s="494"/>
      <c r="B101" s="171"/>
      <c r="C101" s="171"/>
      <c r="D101" s="171"/>
      <c r="E101" s="171"/>
      <c r="F101" s="171"/>
      <c r="G101" s="171"/>
      <c r="H101" s="171"/>
      <c r="I101" s="171"/>
      <c r="J101" s="171"/>
      <c r="K101" s="171"/>
      <c r="L101" s="87"/>
      <c r="M101" s="87"/>
    </row>
    <row r="102" spans="1:34">
      <c r="A102" s="88"/>
      <c r="B102" s="88"/>
      <c r="C102" s="88"/>
      <c r="D102" s="88"/>
      <c r="E102" s="88"/>
      <c r="F102" s="88"/>
      <c r="G102" s="88"/>
      <c r="H102" s="88"/>
      <c r="I102" s="88"/>
      <c r="J102" s="88"/>
      <c r="K102" s="88"/>
      <c r="L102" s="87"/>
      <c r="M102" s="87"/>
    </row>
    <row r="103" spans="1:34">
      <c r="A103" s="494"/>
      <c r="B103" s="495"/>
      <c r="C103" s="495"/>
      <c r="D103" s="495"/>
      <c r="E103" s="495"/>
      <c r="F103" s="495"/>
      <c r="G103" s="495"/>
      <c r="H103" s="495"/>
      <c r="I103" s="495"/>
      <c r="J103" s="495"/>
      <c r="K103" s="495"/>
      <c r="L103" s="87"/>
      <c r="M103" s="87"/>
    </row>
    <row r="104" spans="1:34" ht="14.4" customHeight="1">
      <c r="A104" s="494"/>
      <c r="B104" s="495"/>
      <c r="C104" s="495"/>
      <c r="D104" s="495"/>
      <c r="E104" s="495"/>
      <c r="F104" s="495"/>
      <c r="G104" s="495"/>
      <c r="H104" s="495"/>
      <c r="I104" s="495"/>
      <c r="J104" s="495"/>
      <c r="K104" s="495"/>
      <c r="L104" s="87"/>
      <c r="M104" s="87"/>
    </row>
    <row r="105" spans="1:34">
      <c r="A105" s="494"/>
      <c r="B105" s="495"/>
      <c r="C105" s="495"/>
      <c r="D105" s="495"/>
      <c r="E105" s="495"/>
      <c r="F105" s="495"/>
      <c r="G105" s="495"/>
      <c r="H105" s="495"/>
      <c r="I105" s="495"/>
      <c r="J105" s="495"/>
      <c r="K105" s="495"/>
      <c r="L105" s="84"/>
      <c r="M105" s="84"/>
    </row>
    <row r="106" spans="1:34">
      <c r="A106" s="494"/>
      <c r="B106" s="495"/>
      <c r="C106" s="495"/>
      <c r="D106" s="495"/>
      <c r="E106" s="495"/>
      <c r="F106" s="495"/>
      <c r="G106" s="495"/>
      <c r="H106" s="495"/>
      <c r="I106" s="495"/>
      <c r="J106" s="495"/>
      <c r="K106" s="495"/>
      <c r="L106" s="84"/>
      <c r="M106" s="84"/>
    </row>
    <row r="107" spans="1:34" ht="14.4">
      <c r="A107" s="494"/>
      <c r="B107" s="171"/>
      <c r="C107" s="171"/>
      <c r="D107" s="171"/>
      <c r="E107" s="171"/>
      <c r="F107" s="171"/>
      <c r="G107" s="171"/>
      <c r="H107" s="171"/>
      <c r="I107" s="171"/>
      <c r="J107" s="171"/>
      <c r="K107" s="171"/>
      <c r="M107" s="6"/>
    </row>
    <row r="108" spans="1:34">
      <c r="A108" s="494"/>
      <c r="B108" s="171"/>
      <c r="C108" s="171"/>
      <c r="D108" s="171"/>
      <c r="E108" s="171"/>
      <c r="F108" s="171"/>
      <c r="G108" s="171"/>
      <c r="H108" s="171"/>
      <c r="I108" s="171"/>
      <c r="J108" s="171"/>
      <c r="K108" s="171"/>
    </row>
  </sheetData>
  <sheetProtection algorithmName="SHA-512" hashValue="pNetQWswZ8FtPAMT3eiHgtAS+HcUh2QwHnnJrfXsno4GkRFq+IBZiIG/G+36i3gFgqy+sKagvMNGSNkJ+zVOcA==" saltValue="yHk3i44S4f7EuqvR0v6bMQ==" spinCount="100000" sheet="1" objects="1" scenarios="1"/>
  <protectedRanges>
    <protectedRange sqref="U38" name="範囲5"/>
    <protectedRange sqref="Z36:AG41" name="範囲3"/>
    <protectedRange sqref="D17:AG34" name="範囲2"/>
    <protectedRange sqref="X7:AE7" name="範囲1"/>
    <protectedRange sqref="B13" name="範囲4"/>
  </protectedRanges>
  <mergeCells count="212">
    <mergeCell ref="Z40:AG41"/>
    <mergeCell ref="S48:AB48"/>
    <mergeCell ref="O44:R44"/>
    <mergeCell ref="S44:AF44"/>
    <mergeCell ref="O46:R46"/>
    <mergeCell ref="S46:AF46"/>
    <mergeCell ref="U49:AD49"/>
    <mergeCell ref="U50:AD50"/>
    <mergeCell ref="A46:A47"/>
    <mergeCell ref="R50:T50"/>
    <mergeCell ref="O40:Y41"/>
    <mergeCell ref="A40:A41"/>
    <mergeCell ref="B40:K41"/>
    <mergeCell ref="A43:A44"/>
    <mergeCell ref="R49:T49"/>
    <mergeCell ref="O47:R47"/>
    <mergeCell ref="A48:A49"/>
    <mergeCell ref="A50:A51"/>
    <mergeCell ref="P43:V43"/>
    <mergeCell ref="B46:K47"/>
    <mergeCell ref="B48:K49"/>
    <mergeCell ref="B50:K51"/>
    <mergeCell ref="X55:Y55"/>
    <mergeCell ref="Z55:AH55"/>
    <mergeCell ref="A73:C73"/>
    <mergeCell ref="B57:E57"/>
    <mergeCell ref="X53:Z53"/>
    <mergeCell ref="A53:C53"/>
    <mergeCell ref="D53:F53"/>
    <mergeCell ref="G53:I53"/>
    <mergeCell ref="T53:V53"/>
    <mergeCell ref="W61:AD62"/>
    <mergeCell ref="R78:U79"/>
    <mergeCell ref="V78:Z79"/>
    <mergeCell ref="AA78:AG79"/>
    <mergeCell ref="AA42:AH42"/>
    <mergeCell ref="S47:AE47"/>
    <mergeCell ref="AA27:AG28"/>
    <mergeCell ref="A27:C28"/>
    <mergeCell ref="X56:AH56"/>
    <mergeCell ref="T54:V54"/>
    <mergeCell ref="X54:Y54"/>
    <mergeCell ref="Z54:AB54"/>
    <mergeCell ref="A52:H52"/>
    <mergeCell ref="T52:W52"/>
    <mergeCell ref="P76:Q77"/>
    <mergeCell ref="O48:R48"/>
    <mergeCell ref="D31:O32"/>
    <mergeCell ref="AD54:AH54"/>
    <mergeCell ref="A74:C75"/>
    <mergeCell ref="AA53:AB53"/>
    <mergeCell ref="AD53:AH53"/>
    <mergeCell ref="J59:V62"/>
    <mergeCell ref="B63:Q65"/>
    <mergeCell ref="T55:V56"/>
    <mergeCell ref="W55:W56"/>
    <mergeCell ref="AA7:AB7"/>
    <mergeCell ref="AA15:AG16"/>
    <mergeCell ref="V15:Z16"/>
    <mergeCell ref="R15:U16"/>
    <mergeCell ref="P15:Q16"/>
    <mergeCell ref="D15:O16"/>
    <mergeCell ref="D29:O30"/>
    <mergeCell ref="AA23:AG24"/>
    <mergeCell ref="D19:O20"/>
    <mergeCell ref="D23:O24"/>
    <mergeCell ref="D25:O26"/>
    <mergeCell ref="D27:O28"/>
    <mergeCell ref="P17:Q18"/>
    <mergeCell ref="P19:Q20"/>
    <mergeCell ref="P23:Q24"/>
    <mergeCell ref="P25:Q26"/>
    <mergeCell ref="AA21:AG22"/>
    <mergeCell ref="AA25:AG26"/>
    <mergeCell ref="V29:Z30"/>
    <mergeCell ref="V21:Z22"/>
    <mergeCell ref="A16:C16"/>
    <mergeCell ref="A17:C18"/>
    <mergeCell ref="A19:C20"/>
    <mergeCell ref="A23:C24"/>
    <mergeCell ref="A25:C26"/>
    <mergeCell ref="D33:O34"/>
    <mergeCell ref="D17:O18"/>
    <mergeCell ref="AA19:AG20"/>
    <mergeCell ref="A33:C34"/>
    <mergeCell ref="D86:O87"/>
    <mergeCell ref="P86:Q87"/>
    <mergeCell ref="A21:C22"/>
    <mergeCell ref="D21:O22"/>
    <mergeCell ref="P21:Q22"/>
    <mergeCell ref="P29:Q30"/>
    <mergeCell ref="B43:K44"/>
    <mergeCell ref="AA17:AG18"/>
    <mergeCell ref="V17:Z18"/>
    <mergeCell ref="V19:Z20"/>
    <mergeCell ref="V23:Z24"/>
    <mergeCell ref="V25:Z26"/>
    <mergeCell ref="V27:Z28"/>
    <mergeCell ref="O36:Y37"/>
    <mergeCell ref="B36:L36"/>
    <mergeCell ref="P27:Q28"/>
    <mergeCell ref="R17:U18"/>
    <mergeCell ref="R19:U20"/>
    <mergeCell ref="R23:U24"/>
    <mergeCell ref="R25:U26"/>
    <mergeCell ref="R27:U28"/>
    <mergeCell ref="AA29:AG30"/>
    <mergeCell ref="R29:U30"/>
    <mergeCell ref="R21:U22"/>
    <mergeCell ref="AD64:AE64"/>
    <mergeCell ref="B69:L69"/>
    <mergeCell ref="B70:L70"/>
    <mergeCell ref="V64:W64"/>
    <mergeCell ref="X64:Y64"/>
    <mergeCell ref="AA64:AB64"/>
    <mergeCell ref="D74:O75"/>
    <mergeCell ref="P74:Q75"/>
    <mergeCell ref="R74:U75"/>
    <mergeCell ref="V74:Z75"/>
    <mergeCell ref="AA74:AG75"/>
    <mergeCell ref="A72:C72"/>
    <mergeCell ref="D72:O73"/>
    <mergeCell ref="J2:V5"/>
    <mergeCell ref="Z36:AG37"/>
    <mergeCell ref="O38:T39"/>
    <mergeCell ref="U38:Y39"/>
    <mergeCell ref="Z38:AG39"/>
    <mergeCell ref="AA33:AG34"/>
    <mergeCell ref="V33:Z34"/>
    <mergeCell ref="R33:U34"/>
    <mergeCell ref="P33:Q34"/>
    <mergeCell ref="AA31:AG32"/>
    <mergeCell ref="V31:Z32"/>
    <mergeCell ref="R31:U32"/>
    <mergeCell ref="P31:Q32"/>
    <mergeCell ref="AD7:AE7"/>
    <mergeCell ref="B12:L12"/>
    <mergeCell ref="B13:L13"/>
    <mergeCell ref="B6:Q8"/>
    <mergeCell ref="V7:W7"/>
    <mergeCell ref="X7:Y7"/>
    <mergeCell ref="B38:M38"/>
    <mergeCell ref="R9:AG13"/>
    <mergeCell ref="A29:C30"/>
    <mergeCell ref="A31:C32"/>
    <mergeCell ref="A15:C15"/>
    <mergeCell ref="R86:U87"/>
    <mergeCell ref="V86:Z87"/>
    <mergeCell ref="R76:U77"/>
    <mergeCell ref="V76:Z77"/>
    <mergeCell ref="AA76:AG77"/>
    <mergeCell ref="A80:C81"/>
    <mergeCell ref="D80:O81"/>
    <mergeCell ref="P80:Q81"/>
    <mergeCell ref="R80:U81"/>
    <mergeCell ref="V80:Z81"/>
    <mergeCell ref="AA80:AG81"/>
    <mergeCell ref="D84:O85"/>
    <mergeCell ref="D82:O83"/>
    <mergeCell ref="P82:Q83"/>
    <mergeCell ref="P78:Q79"/>
    <mergeCell ref="R82:U83"/>
    <mergeCell ref="V82:Z83"/>
    <mergeCell ref="A78:C79"/>
    <mergeCell ref="D78:O79"/>
    <mergeCell ref="A76:C77"/>
    <mergeCell ref="D76:O77"/>
    <mergeCell ref="A82:C83"/>
    <mergeCell ref="A84:C85"/>
    <mergeCell ref="A86:C87"/>
    <mergeCell ref="A103:A104"/>
    <mergeCell ref="B103:K104"/>
    <mergeCell ref="A105:A106"/>
    <mergeCell ref="B105:K106"/>
    <mergeCell ref="AA88:AG89"/>
    <mergeCell ref="A90:C91"/>
    <mergeCell ref="D90:O91"/>
    <mergeCell ref="P90:Q91"/>
    <mergeCell ref="R90:U91"/>
    <mergeCell ref="V90:Z91"/>
    <mergeCell ref="D88:O89"/>
    <mergeCell ref="P88:Q89"/>
    <mergeCell ref="R88:U89"/>
    <mergeCell ref="V88:Z89"/>
    <mergeCell ref="O97:Y98"/>
    <mergeCell ref="Z97:AG98"/>
    <mergeCell ref="A88:C89"/>
    <mergeCell ref="Z95:AG96"/>
    <mergeCell ref="A107:A108"/>
    <mergeCell ref="B107:K108"/>
    <mergeCell ref="T66:AG70"/>
    <mergeCell ref="AA86:AG87"/>
    <mergeCell ref="AA82:AG83"/>
    <mergeCell ref="P84:Q85"/>
    <mergeCell ref="R84:U85"/>
    <mergeCell ref="V84:Z85"/>
    <mergeCell ref="AA84:AG85"/>
    <mergeCell ref="P72:Q73"/>
    <mergeCell ref="R72:U73"/>
    <mergeCell ref="V72:Z73"/>
    <mergeCell ref="AA72:AG73"/>
    <mergeCell ref="AA90:AG91"/>
    <mergeCell ref="O93:Y94"/>
    <mergeCell ref="Z93:AG94"/>
    <mergeCell ref="O95:T96"/>
    <mergeCell ref="U95:Y96"/>
    <mergeCell ref="B93:L93"/>
    <mergeCell ref="B95:M95"/>
    <mergeCell ref="A97:A98"/>
    <mergeCell ref="B97:K98"/>
    <mergeCell ref="A100:A101"/>
    <mergeCell ref="B100:K101"/>
  </mergeCells>
  <phoneticPr fontId="2"/>
  <conditionalFormatting sqref="R9:AG13">
    <cfRule type="expression" dxfId="0" priority="3">
      <formula>$X$7&lt;&gt;""</formula>
    </cfRule>
  </conditionalFormatting>
  <dataValidations count="1">
    <dataValidation type="list" allowBlank="1" showInputMessage="1" showErrorMessage="1" sqref="U38:Y39" xr:uid="{ABA9DD4C-1DD9-46C8-8502-34368F2F0F3C}">
      <formula1>"10％,8％"</formula1>
    </dataValidation>
  </dataValidations>
  <pageMargins left="0.7" right="0.24" top="0.75" bottom="0.49" header="0.3" footer="0.3"/>
  <pageSetup paperSize="9" orientation="portrait" r:id="rId1"/>
  <rowBreaks count="1" manualBreakCount="1">
    <brk id="57" max="3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0AA1B-1887-438C-9CE1-CD5927792718}">
  <sheetPr>
    <tabColor theme="5" tint="-0.249977111117893"/>
  </sheetPr>
  <dimension ref="A1:BT105"/>
  <sheetViews>
    <sheetView showGridLines="0" zoomScaleNormal="100" workbookViewId="0">
      <selection activeCell="AM52" sqref="AM52"/>
    </sheetView>
  </sheetViews>
  <sheetFormatPr defaultRowHeight="13.2"/>
  <cols>
    <col min="1" max="34" width="2.77734375" customWidth="1"/>
  </cols>
  <sheetData>
    <row r="1" spans="1:34" ht="13.8" thickBot="1"/>
    <row r="2" spans="1:34" ht="23.4" customHeight="1">
      <c r="J2" s="466" t="s">
        <v>125</v>
      </c>
      <c r="K2" s="467"/>
      <c r="L2" s="467"/>
      <c r="M2" s="467"/>
      <c r="N2" s="467"/>
      <c r="O2" s="467"/>
      <c r="P2" s="467"/>
      <c r="Q2" s="467"/>
      <c r="R2" s="467"/>
      <c r="S2" s="467"/>
      <c r="T2" s="467"/>
      <c r="U2" s="467"/>
      <c r="V2" s="468"/>
    </row>
    <row r="3" spans="1:34" ht="6.6" customHeight="1">
      <c r="J3" s="469"/>
      <c r="K3" s="470"/>
      <c r="L3" s="470"/>
      <c r="M3" s="470"/>
      <c r="N3" s="470"/>
      <c r="O3" s="470"/>
      <c r="P3" s="470"/>
      <c r="Q3" s="470"/>
      <c r="R3" s="470"/>
      <c r="S3" s="470"/>
      <c r="T3" s="470"/>
      <c r="U3" s="470"/>
      <c r="V3" s="471"/>
    </row>
    <row r="4" spans="1:34" ht="13.2" customHeight="1">
      <c r="J4" s="469"/>
      <c r="K4" s="470"/>
      <c r="L4" s="470"/>
      <c r="M4" s="470"/>
      <c r="N4" s="470"/>
      <c r="O4" s="470"/>
      <c r="P4" s="470"/>
      <c r="Q4" s="470"/>
      <c r="R4" s="470"/>
      <c r="S4" s="470"/>
      <c r="T4" s="470"/>
      <c r="U4" s="470"/>
      <c r="V4" s="471"/>
    </row>
    <row r="5" spans="1:34" ht="6.6" customHeight="1" thickBot="1">
      <c r="J5" s="472"/>
      <c r="K5" s="473"/>
      <c r="L5" s="473"/>
      <c r="M5" s="473"/>
      <c r="N5" s="473"/>
      <c r="O5" s="473"/>
      <c r="P5" s="473"/>
      <c r="Q5" s="473"/>
      <c r="R5" s="473"/>
      <c r="S5" s="473"/>
      <c r="T5" s="473"/>
      <c r="U5" s="473"/>
      <c r="V5" s="474"/>
      <c r="W5" s="4"/>
      <c r="X5" s="4"/>
      <c r="Y5" s="4"/>
      <c r="Z5" s="4"/>
      <c r="AA5" s="4"/>
      <c r="AB5" s="4"/>
      <c r="AC5" s="4"/>
    </row>
    <row r="6" spans="1:34" ht="13.8" customHeight="1">
      <c r="J6" s="594" t="s">
        <v>127</v>
      </c>
      <c r="K6" s="594"/>
      <c r="L6" s="594"/>
      <c r="M6" s="594"/>
      <c r="N6" s="594"/>
      <c r="O6" s="594"/>
      <c r="P6" s="594"/>
      <c r="Q6" s="594"/>
      <c r="R6" s="594"/>
      <c r="S6" s="594"/>
      <c r="T6" s="594"/>
      <c r="U6" s="594"/>
      <c r="V6" s="594"/>
      <c r="W6" s="4"/>
      <c r="X6" s="4"/>
      <c r="Y6" s="4"/>
      <c r="Z6" s="4"/>
      <c r="AA6" s="4"/>
      <c r="AB6" s="4"/>
      <c r="AC6" s="4"/>
    </row>
    <row r="7" spans="1:34" ht="13.8" thickBot="1">
      <c r="B7" s="256" t="str">
        <f>IF(X8="","！黄色の箇所を入力してください！","")</f>
        <v>！黄色の箇所を入力してください！</v>
      </c>
      <c r="C7" s="256"/>
      <c r="D7" s="256"/>
      <c r="E7" s="256"/>
      <c r="F7" s="256"/>
      <c r="G7" s="256"/>
      <c r="H7" s="256"/>
      <c r="I7" s="256"/>
      <c r="J7" s="256"/>
      <c r="K7" s="256"/>
      <c r="L7" s="256"/>
      <c r="M7" s="256"/>
      <c r="N7" s="256"/>
      <c r="O7" s="256"/>
      <c r="P7" s="256"/>
      <c r="Q7" s="256"/>
      <c r="S7" s="4"/>
      <c r="T7" s="4"/>
      <c r="U7" s="4"/>
      <c r="V7" s="4"/>
      <c r="W7" s="4"/>
    </row>
    <row r="8" spans="1:34" ht="15" customHeight="1" thickBot="1">
      <c r="B8" s="256"/>
      <c r="C8" s="256"/>
      <c r="D8" s="256"/>
      <c r="E8" s="256"/>
      <c r="F8" s="256"/>
      <c r="G8" s="256"/>
      <c r="H8" s="256"/>
      <c r="I8" s="256"/>
      <c r="J8" s="256"/>
      <c r="K8" s="256"/>
      <c r="L8" s="256"/>
      <c r="M8" s="256"/>
      <c r="N8" s="256"/>
      <c r="O8" s="256"/>
      <c r="P8" s="256"/>
      <c r="Q8" s="256"/>
      <c r="S8" s="4"/>
      <c r="V8" s="257" t="s">
        <v>20</v>
      </c>
      <c r="W8" s="258"/>
      <c r="X8" s="259"/>
      <c r="Y8" s="259"/>
      <c r="Z8" s="18" t="s">
        <v>21</v>
      </c>
      <c r="AA8" s="259"/>
      <c r="AB8" s="259"/>
      <c r="AC8" s="18" t="s">
        <v>22</v>
      </c>
      <c r="AD8" s="259"/>
      <c r="AE8" s="259"/>
      <c r="AF8" s="20" t="s">
        <v>23</v>
      </c>
      <c r="AG8" s="19"/>
      <c r="AH8" s="8"/>
    </row>
    <row r="9" spans="1:34" ht="13.8" thickBot="1">
      <c r="B9" s="256"/>
      <c r="C9" s="256"/>
      <c r="D9" s="256"/>
      <c r="E9" s="256"/>
      <c r="F9" s="256"/>
      <c r="G9" s="256"/>
      <c r="H9" s="256"/>
      <c r="I9" s="256"/>
      <c r="J9" s="256"/>
      <c r="K9" s="256"/>
      <c r="L9" s="256"/>
      <c r="M9" s="256"/>
      <c r="N9" s="256"/>
      <c r="O9" s="256"/>
      <c r="P9" s="256"/>
      <c r="Q9" s="256"/>
      <c r="S9" s="4"/>
      <c r="T9" s="4"/>
      <c r="U9" s="4"/>
    </row>
    <row r="10" spans="1:34" ht="16.8" customHeight="1" thickTop="1">
      <c r="B10" s="5" t="s">
        <v>17</v>
      </c>
      <c r="C10" s="6"/>
      <c r="D10" s="6"/>
      <c r="E10" s="6"/>
      <c r="F10" s="6"/>
      <c r="G10" s="6"/>
      <c r="H10" s="6"/>
      <c r="I10" s="6"/>
      <c r="J10" s="6"/>
      <c r="K10" s="6"/>
      <c r="L10" s="6"/>
      <c r="M10" s="6"/>
      <c r="N10" s="6"/>
      <c r="O10" s="6"/>
      <c r="S10" s="4"/>
      <c r="T10" s="267" t="s">
        <v>148</v>
      </c>
      <c r="U10" s="268"/>
      <c r="V10" s="268"/>
      <c r="W10" s="268"/>
      <c r="X10" s="268"/>
      <c r="Y10" s="268"/>
      <c r="Z10" s="268"/>
      <c r="AA10" s="268"/>
      <c r="AB10" s="268"/>
      <c r="AC10" s="268"/>
      <c r="AD10" s="268"/>
      <c r="AE10" s="268"/>
      <c r="AF10" s="268"/>
      <c r="AG10" s="269"/>
    </row>
    <row r="11" spans="1:34" ht="14.4" customHeight="1">
      <c r="B11" s="6"/>
      <c r="C11" s="6"/>
      <c r="D11" s="6"/>
      <c r="E11" s="6"/>
      <c r="F11" s="6"/>
      <c r="G11" s="6"/>
      <c r="H11" s="6"/>
      <c r="I11" s="6"/>
      <c r="J11" s="6"/>
      <c r="K11" s="6"/>
      <c r="L11" s="6"/>
      <c r="M11" s="6"/>
      <c r="N11" s="6"/>
      <c r="O11" s="6"/>
      <c r="T11" s="270"/>
      <c r="U11" s="271"/>
      <c r="V11" s="271"/>
      <c r="W11" s="271"/>
      <c r="X11" s="271"/>
      <c r="Y11" s="271"/>
      <c r="Z11" s="271"/>
      <c r="AA11" s="271"/>
      <c r="AB11" s="271"/>
      <c r="AC11" s="271"/>
      <c r="AD11" s="271"/>
      <c r="AE11" s="271"/>
      <c r="AF11" s="271"/>
      <c r="AG11" s="272"/>
    </row>
    <row r="12" spans="1:34" ht="15" customHeight="1" thickBot="1">
      <c r="B12">
        <f>AA8</f>
        <v>0</v>
      </c>
      <c r="C12" s="6" t="s">
        <v>126</v>
      </c>
      <c r="D12" s="6"/>
      <c r="E12" s="6"/>
      <c r="F12" s="6"/>
      <c r="G12" s="6"/>
      <c r="H12" s="6"/>
      <c r="I12" s="6"/>
      <c r="J12" s="6"/>
      <c r="K12" s="6"/>
      <c r="L12" s="6"/>
      <c r="M12" s="6"/>
      <c r="N12" s="6"/>
      <c r="O12" s="6"/>
      <c r="T12" s="270"/>
      <c r="U12" s="271"/>
      <c r="V12" s="271"/>
      <c r="W12" s="271"/>
      <c r="X12" s="271"/>
      <c r="Y12" s="271"/>
      <c r="Z12" s="271"/>
      <c r="AA12" s="271"/>
      <c r="AB12" s="271"/>
      <c r="AC12" s="271"/>
      <c r="AD12" s="271"/>
      <c r="AE12" s="271"/>
      <c r="AF12" s="271"/>
      <c r="AG12" s="272"/>
    </row>
    <row r="13" spans="1:34" ht="15" customHeight="1">
      <c r="B13" s="276"/>
      <c r="C13" s="277"/>
      <c r="D13" s="277"/>
      <c r="E13" s="277"/>
      <c r="F13" s="277"/>
      <c r="G13" s="277"/>
      <c r="H13" s="277"/>
      <c r="I13" s="277"/>
      <c r="J13" s="277"/>
      <c r="K13" s="277"/>
      <c r="L13" s="278"/>
      <c r="M13" s="6"/>
      <c r="N13" s="6"/>
      <c r="O13" s="6"/>
      <c r="T13" s="270"/>
      <c r="U13" s="271"/>
      <c r="V13" s="271"/>
      <c r="W13" s="271"/>
      <c r="X13" s="271"/>
      <c r="Y13" s="271"/>
      <c r="Z13" s="271"/>
      <c r="AA13" s="271"/>
      <c r="AB13" s="271"/>
      <c r="AC13" s="271"/>
      <c r="AD13" s="271"/>
      <c r="AE13" s="271"/>
      <c r="AF13" s="271"/>
      <c r="AG13" s="272"/>
    </row>
    <row r="14" spans="1:34" ht="25.2" customHeight="1" thickBot="1">
      <c r="B14" s="279">
        <f>SUM(AA18:AG35)</f>
        <v>0</v>
      </c>
      <c r="C14" s="280"/>
      <c r="D14" s="280"/>
      <c r="E14" s="280"/>
      <c r="F14" s="280"/>
      <c r="G14" s="280"/>
      <c r="H14" s="280"/>
      <c r="I14" s="280"/>
      <c r="J14" s="280"/>
      <c r="K14" s="280"/>
      <c r="L14" s="281"/>
      <c r="M14" s="6" t="s">
        <v>19</v>
      </c>
      <c r="N14" s="6"/>
      <c r="O14" s="6"/>
      <c r="S14" s="4"/>
      <c r="T14" s="273"/>
      <c r="U14" s="274"/>
      <c r="V14" s="274"/>
      <c r="W14" s="274"/>
      <c r="X14" s="274"/>
      <c r="Y14" s="274"/>
      <c r="Z14" s="274"/>
      <c r="AA14" s="274"/>
      <c r="AB14" s="274"/>
      <c r="AC14" s="274"/>
      <c r="AD14" s="274"/>
      <c r="AE14" s="274"/>
      <c r="AF14" s="274"/>
      <c r="AG14" s="275"/>
    </row>
    <row r="15" spans="1:34" ht="25.2" customHeight="1" thickBot="1">
      <c r="B15" s="52"/>
      <c r="C15" s="53"/>
      <c r="D15" s="53"/>
      <c r="E15" s="53"/>
      <c r="F15" s="53"/>
      <c r="G15" s="53"/>
      <c r="H15" s="53"/>
      <c r="I15" s="53"/>
      <c r="J15" s="53"/>
      <c r="K15" s="53"/>
      <c r="L15" s="53"/>
      <c r="M15" s="6"/>
      <c r="N15" s="6"/>
      <c r="O15" s="6"/>
      <c r="S15" s="4"/>
      <c r="T15" s="54"/>
      <c r="U15" s="54"/>
      <c r="V15" s="54"/>
      <c r="W15" s="54"/>
      <c r="X15" s="54"/>
      <c r="Y15" s="54"/>
      <c r="Z15" s="54"/>
      <c r="AA15" s="54"/>
      <c r="AB15" s="54"/>
      <c r="AC15" s="54"/>
      <c r="AD15" s="54"/>
      <c r="AE15" s="54"/>
      <c r="AF15" s="54"/>
      <c r="AG15" s="54"/>
    </row>
    <row r="16" spans="1:34" ht="13.2" customHeight="1">
      <c r="A16" s="592" t="s">
        <v>91</v>
      </c>
      <c r="B16" s="592"/>
      <c r="C16" s="592"/>
      <c r="D16" s="593"/>
      <c r="E16" s="584" t="s">
        <v>133</v>
      </c>
      <c r="F16" s="585"/>
      <c r="G16" s="585"/>
      <c r="H16" s="585"/>
      <c r="I16" s="585"/>
      <c r="J16" s="585"/>
      <c r="K16" s="585"/>
      <c r="L16" s="585"/>
      <c r="M16" s="585"/>
      <c r="N16" s="585"/>
      <c r="O16" s="585"/>
      <c r="P16" s="585"/>
      <c r="Q16" s="585"/>
      <c r="R16" s="586"/>
      <c r="S16" s="590" t="s">
        <v>96</v>
      </c>
      <c r="T16" s="585"/>
      <c r="U16" s="585"/>
      <c r="V16" s="585"/>
      <c r="W16" s="585"/>
      <c r="X16" s="585"/>
      <c r="Y16" s="585"/>
      <c r="Z16" s="586"/>
      <c r="AA16" s="577" t="s">
        <v>97</v>
      </c>
      <c r="AB16" s="577"/>
      <c r="AC16" s="577"/>
      <c r="AD16" s="577"/>
      <c r="AE16" s="577"/>
      <c r="AF16" s="577"/>
      <c r="AG16" s="578"/>
    </row>
    <row r="17" spans="1:34" ht="13.2" customHeight="1">
      <c r="A17" s="581" t="s">
        <v>92</v>
      </c>
      <c r="B17" s="582"/>
      <c r="C17" s="581" t="s">
        <v>93</v>
      </c>
      <c r="D17" s="583"/>
      <c r="E17" s="587"/>
      <c r="F17" s="588"/>
      <c r="G17" s="588"/>
      <c r="H17" s="588"/>
      <c r="I17" s="588"/>
      <c r="J17" s="588"/>
      <c r="K17" s="588"/>
      <c r="L17" s="588"/>
      <c r="M17" s="588"/>
      <c r="N17" s="588"/>
      <c r="O17" s="588"/>
      <c r="P17" s="588"/>
      <c r="Q17" s="588"/>
      <c r="R17" s="589"/>
      <c r="S17" s="591"/>
      <c r="T17" s="588"/>
      <c r="U17" s="588"/>
      <c r="V17" s="588"/>
      <c r="W17" s="588"/>
      <c r="X17" s="588"/>
      <c r="Y17" s="588"/>
      <c r="Z17" s="589"/>
      <c r="AA17" s="579"/>
      <c r="AB17" s="579"/>
      <c r="AC17" s="579"/>
      <c r="AD17" s="579"/>
      <c r="AE17" s="579"/>
      <c r="AF17" s="579"/>
      <c r="AG17" s="580"/>
      <c r="AH17" s="6"/>
    </row>
    <row r="18" spans="1:34" ht="13.2" customHeight="1">
      <c r="A18" s="543"/>
      <c r="B18" s="543"/>
      <c r="C18" s="543"/>
      <c r="D18" s="544"/>
      <c r="E18" s="565"/>
      <c r="F18" s="566"/>
      <c r="G18" s="566"/>
      <c r="H18" s="566"/>
      <c r="I18" s="566"/>
      <c r="J18" s="566"/>
      <c r="K18" s="566"/>
      <c r="L18" s="566"/>
      <c r="M18" s="566"/>
      <c r="N18" s="566"/>
      <c r="O18" s="566"/>
      <c r="P18" s="566"/>
      <c r="Q18" s="566"/>
      <c r="R18" s="567"/>
      <c r="S18" s="438"/>
      <c r="T18" s="571"/>
      <c r="U18" s="571"/>
      <c r="V18" s="571"/>
      <c r="W18" s="571"/>
      <c r="X18" s="571"/>
      <c r="Y18" s="571"/>
      <c r="Z18" s="439"/>
      <c r="AA18" s="561"/>
      <c r="AB18" s="561"/>
      <c r="AC18" s="561"/>
      <c r="AD18" s="561"/>
      <c r="AE18" s="561"/>
      <c r="AF18" s="561"/>
      <c r="AG18" s="562"/>
      <c r="AH18" s="6"/>
    </row>
    <row r="19" spans="1:34" ht="13.2" customHeight="1">
      <c r="A19" s="543"/>
      <c r="B19" s="543"/>
      <c r="C19" s="543"/>
      <c r="D19" s="544"/>
      <c r="E19" s="573"/>
      <c r="F19" s="574"/>
      <c r="G19" s="574"/>
      <c r="H19" s="574"/>
      <c r="I19" s="574"/>
      <c r="J19" s="574"/>
      <c r="K19" s="574"/>
      <c r="L19" s="574"/>
      <c r="M19" s="574"/>
      <c r="N19" s="574"/>
      <c r="O19" s="574"/>
      <c r="P19" s="574"/>
      <c r="Q19" s="574"/>
      <c r="R19" s="575"/>
      <c r="S19" s="450"/>
      <c r="T19" s="576"/>
      <c r="U19" s="576"/>
      <c r="V19" s="576"/>
      <c r="W19" s="576"/>
      <c r="X19" s="576"/>
      <c r="Y19" s="576"/>
      <c r="Z19" s="451"/>
      <c r="AA19" s="561"/>
      <c r="AB19" s="561"/>
      <c r="AC19" s="561"/>
      <c r="AD19" s="561"/>
      <c r="AE19" s="561"/>
      <c r="AF19" s="561"/>
      <c r="AG19" s="562"/>
      <c r="AH19" s="48"/>
    </row>
    <row r="20" spans="1:34" ht="13.2" customHeight="1">
      <c r="A20" s="543"/>
      <c r="B20" s="543"/>
      <c r="C20" s="543"/>
      <c r="D20" s="544"/>
      <c r="E20" s="565"/>
      <c r="F20" s="566"/>
      <c r="G20" s="566"/>
      <c r="H20" s="566"/>
      <c r="I20" s="566"/>
      <c r="J20" s="566"/>
      <c r="K20" s="566"/>
      <c r="L20" s="566"/>
      <c r="M20" s="566"/>
      <c r="N20" s="566"/>
      <c r="O20" s="566"/>
      <c r="P20" s="566"/>
      <c r="Q20" s="566"/>
      <c r="R20" s="567"/>
      <c r="S20" s="438"/>
      <c r="T20" s="571"/>
      <c r="U20" s="571"/>
      <c r="V20" s="571"/>
      <c r="W20" s="571"/>
      <c r="X20" s="571"/>
      <c r="Y20" s="571"/>
      <c r="Z20" s="439"/>
      <c r="AA20" s="561"/>
      <c r="AB20" s="561"/>
      <c r="AC20" s="561"/>
      <c r="AD20" s="561"/>
      <c r="AE20" s="561"/>
      <c r="AF20" s="561"/>
      <c r="AG20" s="562"/>
      <c r="AH20" s="48"/>
    </row>
    <row r="21" spans="1:34" ht="13.2" customHeight="1">
      <c r="A21" s="543"/>
      <c r="B21" s="543"/>
      <c r="C21" s="543"/>
      <c r="D21" s="544"/>
      <c r="E21" s="573"/>
      <c r="F21" s="574"/>
      <c r="G21" s="574"/>
      <c r="H21" s="574"/>
      <c r="I21" s="574"/>
      <c r="J21" s="574"/>
      <c r="K21" s="574"/>
      <c r="L21" s="574"/>
      <c r="M21" s="574"/>
      <c r="N21" s="574"/>
      <c r="O21" s="574"/>
      <c r="P21" s="574"/>
      <c r="Q21" s="574"/>
      <c r="R21" s="575"/>
      <c r="S21" s="450"/>
      <c r="T21" s="576"/>
      <c r="U21" s="576"/>
      <c r="V21" s="576"/>
      <c r="W21" s="576"/>
      <c r="X21" s="576"/>
      <c r="Y21" s="576"/>
      <c r="Z21" s="451"/>
      <c r="AA21" s="561"/>
      <c r="AB21" s="561"/>
      <c r="AC21" s="561"/>
      <c r="AD21" s="561"/>
      <c r="AE21" s="561"/>
      <c r="AF21" s="561"/>
      <c r="AG21" s="562"/>
      <c r="AH21" s="48"/>
    </row>
    <row r="22" spans="1:34" ht="13.2" customHeight="1">
      <c r="A22" s="543"/>
      <c r="B22" s="543"/>
      <c r="C22" s="543"/>
      <c r="D22" s="544"/>
      <c r="E22" s="565"/>
      <c r="F22" s="566"/>
      <c r="G22" s="566"/>
      <c r="H22" s="566"/>
      <c r="I22" s="566"/>
      <c r="J22" s="566"/>
      <c r="K22" s="566"/>
      <c r="L22" s="566"/>
      <c r="M22" s="566"/>
      <c r="N22" s="566"/>
      <c r="O22" s="566"/>
      <c r="P22" s="566"/>
      <c r="Q22" s="566"/>
      <c r="R22" s="567"/>
      <c r="S22" s="438"/>
      <c r="T22" s="571"/>
      <c r="U22" s="571"/>
      <c r="V22" s="571"/>
      <c r="W22" s="571"/>
      <c r="X22" s="571"/>
      <c r="Y22" s="571"/>
      <c r="Z22" s="439"/>
      <c r="AA22" s="561"/>
      <c r="AB22" s="561"/>
      <c r="AC22" s="561"/>
      <c r="AD22" s="561"/>
      <c r="AE22" s="561"/>
      <c r="AF22" s="561"/>
      <c r="AG22" s="562"/>
      <c r="AH22" s="48"/>
    </row>
    <row r="23" spans="1:34" ht="13.2" customHeight="1">
      <c r="A23" s="543"/>
      <c r="B23" s="543"/>
      <c r="C23" s="543"/>
      <c r="D23" s="544"/>
      <c r="E23" s="573"/>
      <c r="F23" s="574"/>
      <c r="G23" s="574"/>
      <c r="H23" s="574"/>
      <c r="I23" s="574"/>
      <c r="J23" s="574"/>
      <c r="K23" s="574"/>
      <c r="L23" s="574"/>
      <c r="M23" s="574"/>
      <c r="N23" s="574"/>
      <c r="O23" s="574"/>
      <c r="P23" s="574"/>
      <c r="Q23" s="574"/>
      <c r="R23" s="575"/>
      <c r="S23" s="450"/>
      <c r="T23" s="576"/>
      <c r="U23" s="576"/>
      <c r="V23" s="576"/>
      <c r="W23" s="576"/>
      <c r="X23" s="576"/>
      <c r="Y23" s="576"/>
      <c r="Z23" s="451"/>
      <c r="AA23" s="561"/>
      <c r="AB23" s="561"/>
      <c r="AC23" s="561"/>
      <c r="AD23" s="561"/>
      <c r="AE23" s="561"/>
      <c r="AF23" s="561"/>
      <c r="AG23" s="562"/>
      <c r="AH23" s="51"/>
    </row>
    <row r="24" spans="1:34" ht="13.2" customHeight="1">
      <c r="A24" s="543"/>
      <c r="B24" s="543"/>
      <c r="C24" s="543"/>
      <c r="D24" s="544"/>
      <c r="E24" s="565"/>
      <c r="F24" s="566"/>
      <c r="G24" s="566"/>
      <c r="H24" s="566"/>
      <c r="I24" s="566"/>
      <c r="J24" s="566"/>
      <c r="K24" s="566"/>
      <c r="L24" s="566"/>
      <c r="M24" s="566"/>
      <c r="N24" s="566"/>
      <c r="O24" s="566"/>
      <c r="P24" s="566"/>
      <c r="Q24" s="566"/>
      <c r="R24" s="567"/>
      <c r="S24" s="438"/>
      <c r="T24" s="571"/>
      <c r="U24" s="571"/>
      <c r="V24" s="571"/>
      <c r="W24" s="571"/>
      <c r="X24" s="571"/>
      <c r="Y24" s="571"/>
      <c r="Z24" s="439"/>
      <c r="AA24" s="561"/>
      <c r="AB24" s="561"/>
      <c r="AC24" s="561"/>
      <c r="AD24" s="561"/>
      <c r="AE24" s="561"/>
      <c r="AF24" s="561"/>
      <c r="AG24" s="562"/>
      <c r="AH24" s="51"/>
    </row>
    <row r="25" spans="1:34" ht="13.2" customHeight="1">
      <c r="A25" s="543"/>
      <c r="B25" s="543"/>
      <c r="C25" s="543"/>
      <c r="D25" s="544"/>
      <c r="E25" s="573"/>
      <c r="F25" s="574"/>
      <c r="G25" s="574"/>
      <c r="H25" s="574"/>
      <c r="I25" s="574"/>
      <c r="J25" s="574"/>
      <c r="K25" s="574"/>
      <c r="L25" s="574"/>
      <c r="M25" s="574"/>
      <c r="N25" s="574"/>
      <c r="O25" s="574"/>
      <c r="P25" s="574"/>
      <c r="Q25" s="574"/>
      <c r="R25" s="575"/>
      <c r="S25" s="450"/>
      <c r="T25" s="576"/>
      <c r="U25" s="576"/>
      <c r="V25" s="576"/>
      <c r="W25" s="576"/>
      <c r="X25" s="576"/>
      <c r="Y25" s="576"/>
      <c r="Z25" s="451"/>
      <c r="AA25" s="561"/>
      <c r="AB25" s="561"/>
      <c r="AC25" s="561"/>
      <c r="AD25" s="561"/>
      <c r="AE25" s="561"/>
      <c r="AF25" s="561"/>
      <c r="AG25" s="562"/>
      <c r="AH25" s="48"/>
    </row>
    <row r="26" spans="1:34" ht="13.2" customHeight="1">
      <c r="A26" s="543"/>
      <c r="B26" s="543"/>
      <c r="C26" s="543"/>
      <c r="D26" s="544"/>
      <c r="E26" s="565"/>
      <c r="F26" s="566"/>
      <c r="G26" s="566"/>
      <c r="H26" s="566"/>
      <c r="I26" s="566"/>
      <c r="J26" s="566"/>
      <c r="K26" s="566"/>
      <c r="L26" s="566"/>
      <c r="M26" s="566"/>
      <c r="N26" s="566"/>
      <c r="O26" s="566"/>
      <c r="P26" s="566"/>
      <c r="Q26" s="566"/>
      <c r="R26" s="567"/>
      <c r="S26" s="438"/>
      <c r="T26" s="571"/>
      <c r="U26" s="571"/>
      <c r="V26" s="571"/>
      <c r="W26" s="571"/>
      <c r="X26" s="571"/>
      <c r="Y26" s="571"/>
      <c r="Z26" s="439"/>
      <c r="AA26" s="561"/>
      <c r="AB26" s="561"/>
      <c r="AC26" s="561"/>
      <c r="AD26" s="561"/>
      <c r="AE26" s="561"/>
      <c r="AF26" s="561"/>
      <c r="AG26" s="562"/>
      <c r="AH26" s="48"/>
    </row>
    <row r="27" spans="1:34" ht="13.2" customHeight="1">
      <c r="A27" s="543"/>
      <c r="B27" s="543"/>
      <c r="C27" s="543"/>
      <c r="D27" s="544"/>
      <c r="E27" s="573"/>
      <c r="F27" s="574"/>
      <c r="G27" s="574"/>
      <c r="H27" s="574"/>
      <c r="I27" s="574"/>
      <c r="J27" s="574"/>
      <c r="K27" s="574"/>
      <c r="L27" s="574"/>
      <c r="M27" s="574"/>
      <c r="N27" s="574"/>
      <c r="O27" s="574"/>
      <c r="P27" s="574"/>
      <c r="Q27" s="574"/>
      <c r="R27" s="575"/>
      <c r="S27" s="450"/>
      <c r="T27" s="576"/>
      <c r="U27" s="576"/>
      <c r="V27" s="576"/>
      <c r="W27" s="576"/>
      <c r="X27" s="576"/>
      <c r="Y27" s="576"/>
      <c r="Z27" s="451"/>
      <c r="AA27" s="561"/>
      <c r="AB27" s="561"/>
      <c r="AC27" s="561"/>
      <c r="AD27" s="561"/>
      <c r="AE27" s="561"/>
      <c r="AF27" s="561"/>
      <c r="AG27" s="562"/>
      <c r="AH27" s="48"/>
    </row>
    <row r="28" spans="1:34" ht="13.2" customHeight="1">
      <c r="A28" s="543"/>
      <c r="B28" s="543"/>
      <c r="C28" s="543"/>
      <c r="D28" s="544"/>
      <c r="E28" s="565"/>
      <c r="F28" s="566"/>
      <c r="G28" s="566"/>
      <c r="H28" s="566"/>
      <c r="I28" s="566"/>
      <c r="J28" s="566"/>
      <c r="K28" s="566"/>
      <c r="L28" s="566"/>
      <c r="M28" s="566"/>
      <c r="N28" s="566"/>
      <c r="O28" s="566"/>
      <c r="P28" s="566"/>
      <c r="Q28" s="566"/>
      <c r="R28" s="567"/>
      <c r="S28" s="438"/>
      <c r="T28" s="571"/>
      <c r="U28" s="571"/>
      <c r="V28" s="571"/>
      <c r="W28" s="571"/>
      <c r="X28" s="571"/>
      <c r="Y28" s="571"/>
      <c r="Z28" s="439"/>
      <c r="AA28" s="561"/>
      <c r="AB28" s="561"/>
      <c r="AC28" s="561"/>
      <c r="AD28" s="561"/>
      <c r="AE28" s="561"/>
      <c r="AF28" s="561"/>
      <c r="AG28" s="562"/>
      <c r="AH28" s="48"/>
    </row>
    <row r="29" spans="1:34" ht="13.8" customHeight="1">
      <c r="A29" s="543"/>
      <c r="B29" s="543"/>
      <c r="C29" s="543"/>
      <c r="D29" s="544"/>
      <c r="E29" s="573"/>
      <c r="F29" s="574"/>
      <c r="G29" s="574"/>
      <c r="H29" s="574"/>
      <c r="I29" s="574"/>
      <c r="J29" s="574"/>
      <c r="K29" s="574"/>
      <c r="L29" s="574"/>
      <c r="M29" s="574"/>
      <c r="N29" s="574"/>
      <c r="O29" s="574"/>
      <c r="P29" s="574"/>
      <c r="Q29" s="574"/>
      <c r="R29" s="575"/>
      <c r="S29" s="450"/>
      <c r="T29" s="576"/>
      <c r="U29" s="576"/>
      <c r="V29" s="576"/>
      <c r="W29" s="576"/>
      <c r="X29" s="576"/>
      <c r="Y29" s="576"/>
      <c r="Z29" s="451"/>
      <c r="AA29" s="561"/>
      <c r="AB29" s="561"/>
      <c r="AC29" s="561"/>
      <c r="AD29" s="561"/>
      <c r="AE29" s="561"/>
      <c r="AF29" s="561"/>
      <c r="AG29" s="562"/>
      <c r="AH29" s="50"/>
    </row>
    <row r="30" spans="1:34" ht="13.2" customHeight="1">
      <c r="A30" s="543"/>
      <c r="B30" s="543"/>
      <c r="C30" s="543"/>
      <c r="D30" s="544"/>
      <c r="E30" s="565"/>
      <c r="F30" s="566"/>
      <c r="G30" s="566"/>
      <c r="H30" s="566"/>
      <c r="I30" s="566"/>
      <c r="J30" s="566"/>
      <c r="K30" s="566"/>
      <c r="L30" s="566"/>
      <c r="M30" s="566"/>
      <c r="N30" s="566"/>
      <c r="O30" s="566"/>
      <c r="P30" s="566"/>
      <c r="Q30" s="566"/>
      <c r="R30" s="567"/>
      <c r="S30" s="438"/>
      <c r="T30" s="571"/>
      <c r="U30" s="571"/>
      <c r="V30" s="571"/>
      <c r="W30" s="571"/>
      <c r="X30" s="571"/>
      <c r="Y30" s="571"/>
      <c r="Z30" s="439"/>
      <c r="AA30" s="561"/>
      <c r="AB30" s="561"/>
      <c r="AC30" s="561"/>
      <c r="AD30" s="561"/>
      <c r="AE30" s="561"/>
      <c r="AF30" s="561"/>
      <c r="AG30" s="562"/>
      <c r="AH30" s="50"/>
    </row>
    <row r="31" spans="1:34" ht="13.2" customHeight="1">
      <c r="A31" s="543"/>
      <c r="B31" s="543"/>
      <c r="C31" s="543"/>
      <c r="D31" s="544"/>
      <c r="E31" s="573"/>
      <c r="F31" s="574"/>
      <c r="G31" s="574"/>
      <c r="H31" s="574"/>
      <c r="I31" s="574"/>
      <c r="J31" s="574"/>
      <c r="K31" s="574"/>
      <c r="L31" s="574"/>
      <c r="M31" s="574"/>
      <c r="N31" s="574"/>
      <c r="O31" s="574"/>
      <c r="P31" s="574"/>
      <c r="Q31" s="574"/>
      <c r="R31" s="575"/>
      <c r="S31" s="450"/>
      <c r="T31" s="576"/>
      <c r="U31" s="576"/>
      <c r="V31" s="576"/>
      <c r="W31" s="576"/>
      <c r="X31" s="576"/>
      <c r="Y31" s="576"/>
      <c r="Z31" s="451"/>
      <c r="AA31" s="561"/>
      <c r="AB31" s="561"/>
      <c r="AC31" s="561"/>
      <c r="AD31" s="561"/>
      <c r="AE31" s="561"/>
      <c r="AF31" s="561"/>
      <c r="AG31" s="562"/>
      <c r="AH31" s="49"/>
    </row>
    <row r="32" spans="1:34" ht="13.2" customHeight="1">
      <c r="A32" s="543"/>
      <c r="B32" s="543"/>
      <c r="C32" s="543"/>
      <c r="D32" s="544"/>
      <c r="E32" s="565"/>
      <c r="F32" s="566"/>
      <c r="G32" s="566"/>
      <c r="H32" s="566"/>
      <c r="I32" s="566"/>
      <c r="J32" s="566"/>
      <c r="K32" s="566"/>
      <c r="L32" s="566"/>
      <c r="M32" s="566"/>
      <c r="N32" s="566"/>
      <c r="O32" s="566"/>
      <c r="P32" s="566"/>
      <c r="Q32" s="566"/>
      <c r="R32" s="567"/>
      <c r="S32" s="438"/>
      <c r="T32" s="571"/>
      <c r="U32" s="571"/>
      <c r="V32" s="571"/>
      <c r="W32" s="571"/>
      <c r="X32" s="571"/>
      <c r="Y32" s="571"/>
      <c r="Z32" s="439"/>
      <c r="AA32" s="561"/>
      <c r="AB32" s="561"/>
      <c r="AC32" s="561"/>
      <c r="AD32" s="561"/>
      <c r="AE32" s="561"/>
      <c r="AF32" s="561"/>
      <c r="AG32" s="562"/>
      <c r="AH32" s="49"/>
    </row>
    <row r="33" spans="1:34" ht="13.2" customHeight="1">
      <c r="A33" s="543"/>
      <c r="B33" s="543"/>
      <c r="C33" s="543"/>
      <c r="D33" s="544"/>
      <c r="E33" s="573"/>
      <c r="F33" s="574"/>
      <c r="G33" s="574"/>
      <c r="H33" s="574"/>
      <c r="I33" s="574"/>
      <c r="J33" s="574"/>
      <c r="K33" s="574"/>
      <c r="L33" s="574"/>
      <c r="M33" s="574"/>
      <c r="N33" s="574"/>
      <c r="O33" s="574"/>
      <c r="P33" s="574"/>
      <c r="Q33" s="574"/>
      <c r="R33" s="575"/>
      <c r="S33" s="450"/>
      <c r="T33" s="576"/>
      <c r="U33" s="576"/>
      <c r="V33" s="576"/>
      <c r="W33" s="576"/>
      <c r="X33" s="576"/>
      <c r="Y33" s="576"/>
      <c r="Z33" s="451"/>
      <c r="AA33" s="561"/>
      <c r="AB33" s="561"/>
      <c r="AC33" s="561"/>
      <c r="AD33" s="561"/>
      <c r="AE33" s="561"/>
      <c r="AF33" s="561"/>
      <c r="AG33" s="562"/>
    </row>
    <row r="34" spans="1:34" ht="13.2" customHeight="1">
      <c r="A34" s="543"/>
      <c r="B34" s="543"/>
      <c r="C34" s="543"/>
      <c r="D34" s="544"/>
      <c r="E34" s="565"/>
      <c r="F34" s="566"/>
      <c r="G34" s="566"/>
      <c r="H34" s="566"/>
      <c r="I34" s="566"/>
      <c r="J34" s="566"/>
      <c r="K34" s="566"/>
      <c r="L34" s="566"/>
      <c r="M34" s="566"/>
      <c r="N34" s="566"/>
      <c r="O34" s="566"/>
      <c r="P34" s="566"/>
      <c r="Q34" s="566"/>
      <c r="R34" s="567"/>
      <c r="S34" s="438"/>
      <c r="T34" s="571"/>
      <c r="U34" s="571"/>
      <c r="V34" s="571"/>
      <c r="W34" s="571"/>
      <c r="X34" s="571"/>
      <c r="Y34" s="571"/>
      <c r="Z34" s="439"/>
      <c r="AA34" s="561"/>
      <c r="AB34" s="561"/>
      <c r="AC34" s="561"/>
      <c r="AD34" s="561"/>
      <c r="AE34" s="561"/>
      <c r="AF34" s="561"/>
      <c r="AG34" s="562"/>
      <c r="AH34" s="6"/>
    </row>
    <row r="35" spans="1:34" ht="13.2" customHeight="1" thickBot="1">
      <c r="A35" s="543"/>
      <c r="B35" s="543"/>
      <c r="C35" s="543"/>
      <c r="D35" s="544"/>
      <c r="E35" s="568"/>
      <c r="F35" s="569"/>
      <c r="G35" s="569"/>
      <c r="H35" s="569"/>
      <c r="I35" s="569"/>
      <c r="J35" s="569"/>
      <c r="K35" s="569"/>
      <c r="L35" s="569"/>
      <c r="M35" s="569"/>
      <c r="N35" s="569"/>
      <c r="O35" s="569"/>
      <c r="P35" s="569"/>
      <c r="Q35" s="569"/>
      <c r="R35" s="570"/>
      <c r="S35" s="440"/>
      <c r="T35" s="572"/>
      <c r="U35" s="572"/>
      <c r="V35" s="572"/>
      <c r="W35" s="572"/>
      <c r="X35" s="572"/>
      <c r="Y35" s="572"/>
      <c r="Z35" s="441"/>
      <c r="AA35" s="563"/>
      <c r="AB35" s="563"/>
      <c r="AC35" s="563"/>
      <c r="AD35" s="563"/>
      <c r="AE35" s="563"/>
      <c r="AF35" s="563"/>
      <c r="AG35" s="564"/>
      <c r="AH35" s="6"/>
    </row>
    <row r="36" spans="1:34" ht="12.6" customHeight="1">
      <c r="B36" s="57"/>
      <c r="C36" s="40"/>
      <c r="D36" s="40"/>
      <c r="E36" s="40"/>
      <c r="F36" s="40"/>
      <c r="G36" s="40"/>
      <c r="H36" s="40"/>
      <c r="I36" s="40"/>
      <c r="J36" s="40"/>
      <c r="K36" s="40"/>
      <c r="L36" s="40"/>
      <c r="M36" s="40"/>
      <c r="N36" s="40"/>
      <c r="O36" s="55"/>
      <c r="P36" s="55"/>
      <c r="Q36" s="55"/>
      <c r="R36" s="55"/>
      <c r="S36" s="55"/>
      <c r="T36" s="55"/>
      <c r="U36" s="55"/>
      <c r="V36" s="55"/>
      <c r="W36" s="55"/>
      <c r="X36" s="55"/>
      <c r="Y36" s="55"/>
      <c r="Z36" s="56"/>
      <c r="AA36" s="56"/>
      <c r="AB36" s="56"/>
      <c r="AC36" s="56"/>
      <c r="AD36" s="56"/>
      <c r="AE36" s="56"/>
      <c r="AF36" s="56"/>
      <c r="AG36" s="56"/>
      <c r="AH36" s="48"/>
    </row>
    <row r="37" spans="1:34" ht="12.6" customHeight="1">
      <c r="B37" s="58"/>
      <c r="C37" s="59"/>
      <c r="D37" s="40"/>
      <c r="E37" s="40"/>
      <c r="F37" s="40"/>
      <c r="G37" s="40"/>
      <c r="H37" s="40"/>
      <c r="I37" s="40"/>
      <c r="J37" s="40"/>
      <c r="K37" s="40"/>
      <c r="L37" s="40"/>
      <c r="M37" s="40"/>
      <c r="N37" s="40"/>
      <c r="O37" s="72"/>
      <c r="P37" s="72"/>
      <c r="Q37" s="72"/>
      <c r="R37" s="72"/>
      <c r="S37" s="72"/>
      <c r="T37" s="72"/>
      <c r="U37" s="72"/>
      <c r="V37" s="72"/>
      <c r="W37" s="72"/>
      <c r="X37" s="72"/>
      <c r="Y37" s="72"/>
      <c r="Z37" s="63"/>
      <c r="AA37" s="64"/>
      <c r="AB37" s="64"/>
      <c r="AC37" s="64"/>
      <c r="AD37" s="64"/>
      <c r="AE37" s="64"/>
      <c r="AF37" s="64"/>
      <c r="AG37" s="64"/>
      <c r="AH37" s="48"/>
    </row>
    <row r="38" spans="1:34" ht="13.2" customHeight="1">
      <c r="A38" s="416" t="s">
        <v>122</v>
      </c>
      <c r="B38" s="416"/>
      <c r="C38" s="416"/>
      <c r="D38" s="416"/>
      <c r="E38" s="416"/>
      <c r="F38" s="416"/>
      <c r="G38" s="416"/>
      <c r="H38" s="416"/>
      <c r="I38" s="416"/>
      <c r="J38" s="416"/>
      <c r="K38" s="416"/>
      <c r="L38" s="416"/>
      <c r="M38" s="416"/>
      <c r="N38" s="40"/>
      <c r="O38" s="72"/>
      <c r="P38" s="72"/>
      <c r="Q38" s="72"/>
      <c r="R38" s="72"/>
      <c r="S38" s="72"/>
      <c r="T38" s="72"/>
      <c r="U38" s="72"/>
      <c r="V38" s="72"/>
      <c r="W38" s="72"/>
      <c r="X38" s="72"/>
      <c r="Y38" s="72"/>
      <c r="Z38" s="63"/>
      <c r="AA38" s="63"/>
      <c r="AB38" s="63"/>
      <c r="AC38" s="63"/>
      <c r="AD38" s="63"/>
      <c r="AE38" s="63"/>
      <c r="AF38" s="63"/>
      <c r="AG38" s="63"/>
      <c r="AH38" s="48"/>
    </row>
    <row r="39" spans="1:34" ht="13.2" customHeight="1">
      <c r="B39" s="58"/>
      <c r="C39" s="59"/>
      <c r="D39" s="40"/>
      <c r="E39" s="40"/>
      <c r="F39" s="40"/>
      <c r="G39" s="40"/>
      <c r="H39" s="40"/>
      <c r="I39" s="40"/>
      <c r="J39" s="40"/>
      <c r="K39" s="40"/>
      <c r="L39" s="40"/>
      <c r="M39" s="40"/>
      <c r="N39" s="40"/>
      <c r="O39" s="73"/>
      <c r="P39" s="73"/>
      <c r="Q39" s="73"/>
      <c r="R39" s="73"/>
      <c r="S39" s="73"/>
      <c r="T39" s="73"/>
      <c r="U39" s="74"/>
      <c r="V39" s="74"/>
      <c r="W39" s="74"/>
      <c r="X39" s="74"/>
      <c r="Y39" s="74"/>
      <c r="Z39" s="63"/>
      <c r="AA39" s="64"/>
      <c r="AB39" s="64"/>
      <c r="AC39" s="64"/>
      <c r="AD39" s="64"/>
      <c r="AE39" s="64"/>
      <c r="AF39" s="64"/>
      <c r="AG39" s="64"/>
      <c r="AH39" s="48"/>
    </row>
    <row r="40" spans="1:34" ht="13.2" customHeight="1">
      <c r="A40" s="393" t="s">
        <v>149</v>
      </c>
      <c r="B40" s="393"/>
      <c r="C40" s="393"/>
      <c r="D40" s="393"/>
      <c r="E40" s="393"/>
      <c r="F40" s="393"/>
      <c r="G40" s="393"/>
      <c r="H40" s="393"/>
      <c r="I40" s="393"/>
      <c r="J40" s="393"/>
      <c r="K40" s="393"/>
      <c r="L40" s="393"/>
      <c r="M40" s="393"/>
      <c r="N40" s="393"/>
      <c r="O40" s="393"/>
      <c r="P40" s="393"/>
      <c r="Q40" s="393"/>
      <c r="R40" s="393"/>
      <c r="S40" s="393"/>
      <c r="T40" s="393"/>
      <c r="U40" s="393"/>
      <c r="V40" s="393"/>
      <c r="W40" s="393"/>
      <c r="X40" s="393"/>
      <c r="Y40" s="393"/>
      <c r="Z40" s="393"/>
      <c r="AA40" s="393"/>
      <c r="AB40" s="393"/>
      <c r="AC40" s="393"/>
      <c r="AD40" s="393"/>
      <c r="AE40" s="393"/>
      <c r="AF40" s="393"/>
      <c r="AG40" s="393"/>
      <c r="AH40" s="393"/>
    </row>
    <row r="41" spans="1:34" ht="13.2" customHeight="1">
      <c r="A41" s="416"/>
      <c r="B41" s="416"/>
      <c r="C41" s="416"/>
      <c r="D41" s="416"/>
      <c r="E41" s="416"/>
      <c r="F41" s="416"/>
      <c r="G41" s="416"/>
      <c r="H41" s="416"/>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c r="AG41" s="416"/>
      <c r="AH41" s="416"/>
    </row>
    <row r="42" spans="1:34" ht="13.2" customHeight="1" thickBot="1">
      <c r="A42" s="60"/>
      <c r="B42" s="60"/>
      <c r="C42" s="60"/>
      <c r="D42" s="60"/>
      <c r="E42" s="60"/>
      <c r="F42" s="60"/>
      <c r="G42" s="60"/>
      <c r="H42" s="60"/>
      <c r="I42" s="60"/>
      <c r="J42" s="60"/>
      <c r="K42" s="60"/>
      <c r="L42" s="39"/>
      <c r="M42" s="36"/>
      <c r="N42" s="39"/>
      <c r="O42" s="39"/>
      <c r="P42" s="39"/>
      <c r="Q42" s="39"/>
      <c r="R42" s="6"/>
      <c r="S42" s="6"/>
      <c r="T42" s="6"/>
      <c r="U42" s="6"/>
      <c r="V42" s="6"/>
      <c r="AH42" s="6"/>
    </row>
    <row r="43" spans="1:34" ht="14.4">
      <c r="A43" s="60"/>
      <c r="B43" s="60"/>
      <c r="C43" s="60"/>
      <c r="D43" s="60"/>
      <c r="E43" s="60"/>
      <c r="F43" s="60"/>
      <c r="G43" s="60"/>
      <c r="H43" s="60"/>
      <c r="I43" s="60"/>
      <c r="J43" s="60"/>
      <c r="K43" s="60"/>
      <c r="M43" s="21"/>
      <c r="N43" s="22"/>
      <c r="O43" s="22" t="s">
        <v>24</v>
      </c>
      <c r="P43" s="155" t="str">
        <f>IF(会社情報登録!L3="","",会社情報登録!L3)</f>
        <v/>
      </c>
      <c r="Q43" s="155"/>
      <c r="R43" s="155"/>
      <c r="S43" s="155"/>
      <c r="T43" s="155"/>
      <c r="U43" s="155"/>
      <c r="V43" s="155"/>
      <c r="W43" s="22"/>
      <c r="X43" s="22"/>
      <c r="Y43" s="22"/>
      <c r="Z43" s="22"/>
      <c r="AA43" s="22"/>
      <c r="AB43" s="22"/>
      <c r="AC43" s="22"/>
      <c r="AD43" s="22"/>
      <c r="AE43" s="22"/>
      <c r="AF43" s="22"/>
      <c r="AG43" s="22"/>
      <c r="AH43" s="23"/>
    </row>
    <row r="44" spans="1:34" ht="13.2" customHeight="1">
      <c r="A44" s="60"/>
      <c r="B44" s="60"/>
      <c r="C44" s="60"/>
      <c r="D44" s="60"/>
      <c r="E44" s="60"/>
      <c r="F44" s="60"/>
      <c r="G44" s="60"/>
      <c r="H44" s="60"/>
      <c r="I44" s="60"/>
      <c r="J44" s="60"/>
      <c r="K44" s="60"/>
      <c r="M44" s="11"/>
      <c r="N44" s="6"/>
      <c r="O44" s="152" t="s">
        <v>25</v>
      </c>
      <c r="P44" s="136"/>
      <c r="Q44" s="136"/>
      <c r="R44" s="136"/>
      <c r="S44" s="153" t="str">
        <f>IF(会社情報登録!L4="","",会社情報登録!L4)</f>
        <v/>
      </c>
      <c r="T44" s="154"/>
      <c r="U44" s="154"/>
      <c r="V44" s="154"/>
      <c r="W44" s="154"/>
      <c r="X44" s="154"/>
      <c r="Y44" s="154"/>
      <c r="Z44" s="154"/>
      <c r="AA44" s="154"/>
      <c r="AB44" s="154"/>
      <c r="AC44" s="154"/>
      <c r="AD44" s="154"/>
      <c r="AE44" s="154"/>
      <c r="AF44" s="154"/>
      <c r="AG44" s="31"/>
      <c r="AH44" s="24"/>
    </row>
    <row r="45" spans="1:34" ht="14.4">
      <c r="A45" s="60"/>
      <c r="B45" s="60"/>
      <c r="C45" s="60"/>
      <c r="D45" s="60"/>
      <c r="E45" s="60"/>
      <c r="F45" s="60"/>
      <c r="G45" s="60"/>
      <c r="H45" s="60"/>
      <c r="I45" s="60"/>
      <c r="J45" s="60"/>
      <c r="K45" s="60"/>
      <c r="M45" s="11"/>
      <c r="N45" s="6"/>
      <c r="O45" s="6"/>
      <c r="P45" s="6"/>
      <c r="Q45" s="6"/>
      <c r="R45" s="6"/>
      <c r="S45" s="6"/>
      <c r="T45" s="6"/>
      <c r="U45" s="6"/>
      <c r="V45" s="6"/>
      <c r="W45" s="6"/>
      <c r="X45" s="6"/>
      <c r="Y45" s="6"/>
      <c r="Z45" s="6"/>
      <c r="AA45" s="6"/>
      <c r="AB45" s="6"/>
      <c r="AC45" s="6"/>
      <c r="AD45" s="6"/>
      <c r="AE45" s="6"/>
      <c r="AF45" s="6"/>
      <c r="AG45" s="6"/>
      <c r="AH45" s="24"/>
    </row>
    <row r="46" spans="1:34" ht="14.4" customHeight="1">
      <c r="A46" s="145" t="s">
        <v>63</v>
      </c>
      <c r="B46" s="145"/>
      <c r="C46" s="145"/>
      <c r="D46" s="145"/>
      <c r="E46" s="145"/>
      <c r="F46" s="145"/>
      <c r="G46" s="145"/>
      <c r="H46" s="145"/>
      <c r="J46" s="60"/>
      <c r="K46" s="60"/>
      <c r="M46" s="11"/>
      <c r="N46" s="6"/>
      <c r="O46" s="152" t="s">
        <v>98</v>
      </c>
      <c r="P46" s="136"/>
      <c r="Q46" s="136"/>
      <c r="R46" s="136"/>
      <c r="S46" s="153" t="str">
        <f>IF(会社情報登録!L5="","",会社情報登録!L5)</f>
        <v/>
      </c>
      <c r="T46" s="154"/>
      <c r="U46" s="154"/>
      <c r="V46" s="154"/>
      <c r="W46" s="154"/>
      <c r="X46" s="154"/>
      <c r="Y46" s="154"/>
      <c r="Z46" s="154"/>
      <c r="AA46" s="154"/>
      <c r="AB46" s="154"/>
      <c r="AC46" s="154"/>
      <c r="AD46" s="154"/>
      <c r="AE46" s="154"/>
      <c r="AF46" s="154"/>
      <c r="AG46" s="31"/>
      <c r="AH46" s="24"/>
    </row>
    <row r="47" spans="1:34" ht="14.4" customHeight="1">
      <c r="A47" s="129" t="s">
        <v>64</v>
      </c>
      <c r="B47" s="130"/>
      <c r="C47" s="131"/>
      <c r="D47" s="129" t="s">
        <v>65</v>
      </c>
      <c r="E47" s="130"/>
      <c r="F47" s="131"/>
      <c r="G47" s="129" t="s">
        <v>66</v>
      </c>
      <c r="H47" s="130"/>
      <c r="I47" s="131"/>
      <c r="J47" s="60"/>
      <c r="K47" s="60"/>
      <c r="M47" s="11"/>
      <c r="N47" s="6"/>
      <c r="O47" s="136" t="s">
        <v>26</v>
      </c>
      <c r="P47" s="136"/>
      <c r="Q47" s="136"/>
      <c r="R47" s="136"/>
      <c r="S47" s="137" t="str">
        <f>IF(会社情報登録!L6="","",会社情報登録!L6)</f>
        <v/>
      </c>
      <c r="T47" s="137"/>
      <c r="U47" s="137"/>
      <c r="V47" s="137"/>
      <c r="W47" s="137"/>
      <c r="X47" s="137"/>
      <c r="Y47" s="137"/>
      <c r="Z47" s="137"/>
      <c r="AA47" s="137"/>
      <c r="AB47" s="137"/>
      <c r="AC47" s="137"/>
      <c r="AD47" s="137"/>
      <c r="AE47" s="137"/>
      <c r="AG47" s="31"/>
      <c r="AH47" s="24"/>
    </row>
    <row r="48" spans="1:34" ht="13.2" customHeight="1">
      <c r="A48" s="42"/>
      <c r="C48" s="43"/>
      <c r="G48" s="42"/>
      <c r="I48" s="43"/>
      <c r="J48" s="60"/>
      <c r="K48" s="60"/>
      <c r="M48" s="11"/>
      <c r="N48" s="6"/>
      <c r="O48" s="137"/>
      <c r="P48" s="137"/>
      <c r="Q48" s="137"/>
      <c r="R48" s="137"/>
      <c r="S48" s="138"/>
      <c r="T48" s="138"/>
      <c r="U48" s="138"/>
      <c r="V48" s="138"/>
      <c r="W48" s="138"/>
      <c r="X48" s="138"/>
      <c r="Y48" s="138"/>
      <c r="Z48" s="138"/>
      <c r="AA48" s="138"/>
      <c r="AB48" s="138"/>
      <c r="AC48" s="71"/>
      <c r="AD48" s="71"/>
      <c r="AE48" s="71"/>
      <c r="AH48" s="24"/>
    </row>
    <row r="49" spans="1:34" ht="14.4" customHeight="1">
      <c r="A49" s="42"/>
      <c r="C49" s="43"/>
      <c r="G49" s="42"/>
      <c r="I49" s="43"/>
      <c r="J49" s="60"/>
      <c r="K49" s="60"/>
      <c r="M49" s="11"/>
      <c r="N49" s="6"/>
      <c r="R49" s="142" t="s">
        <v>29</v>
      </c>
      <c r="S49" s="142"/>
      <c r="T49" s="142"/>
      <c r="U49" s="143" t="str">
        <f>IF(会社情報登録!L8="","",会社情報登録!L8)</f>
        <v/>
      </c>
      <c r="V49" s="143"/>
      <c r="W49" s="143"/>
      <c r="X49" s="143"/>
      <c r="Y49" s="143"/>
      <c r="Z49" s="143"/>
      <c r="AA49" s="143"/>
      <c r="AB49" s="143"/>
      <c r="AC49" s="143"/>
      <c r="AD49" s="143"/>
      <c r="AG49" s="32"/>
      <c r="AH49" s="24"/>
    </row>
    <row r="50" spans="1:34" ht="14.4" customHeight="1">
      <c r="A50" s="44"/>
      <c r="B50" s="45"/>
      <c r="C50" s="46"/>
      <c r="D50" s="45"/>
      <c r="E50" s="45"/>
      <c r="F50" s="45"/>
      <c r="G50" s="44"/>
      <c r="H50" s="45"/>
      <c r="I50" s="46"/>
      <c r="J50" s="60"/>
      <c r="K50" s="60"/>
      <c r="M50" s="11"/>
      <c r="N50" s="6"/>
      <c r="R50" s="130" t="s">
        <v>30</v>
      </c>
      <c r="S50" s="130"/>
      <c r="T50" s="130"/>
      <c r="U50" s="144" t="str">
        <f>IF(会社情報登録!L9="","",会社情報登録!L9)</f>
        <v/>
      </c>
      <c r="V50" s="144"/>
      <c r="W50" s="144"/>
      <c r="X50" s="144"/>
      <c r="Y50" s="144"/>
      <c r="Z50" s="144"/>
      <c r="AA50" s="144"/>
      <c r="AB50" s="144"/>
      <c r="AC50" s="144"/>
      <c r="AD50" s="144"/>
      <c r="AG50" s="32"/>
      <c r="AH50" s="24"/>
    </row>
    <row r="51" spans="1:34" ht="14.4" customHeight="1">
      <c r="D51" s="139">
        <v>45839</v>
      </c>
      <c r="E51" s="139"/>
      <c r="F51" s="139"/>
      <c r="G51" s="139"/>
      <c r="H51" s="139"/>
      <c r="I51" s="41" t="s">
        <v>62</v>
      </c>
      <c r="J51" s="60"/>
      <c r="K51" s="60"/>
      <c r="M51" s="33"/>
      <c r="AH51" s="10"/>
    </row>
    <row r="52" spans="1:34" ht="14.4" customHeight="1" thickBot="1">
      <c r="M52" s="15"/>
      <c r="N52" s="3"/>
      <c r="O52" s="3"/>
      <c r="P52" s="3"/>
      <c r="Q52" s="3"/>
      <c r="R52" s="3"/>
      <c r="S52" s="3"/>
      <c r="T52" s="558"/>
      <c r="U52" s="558"/>
      <c r="V52" s="558"/>
      <c r="W52" s="558"/>
      <c r="X52" s="3"/>
      <c r="Y52" s="3"/>
      <c r="Z52" s="3"/>
      <c r="AA52" s="3"/>
      <c r="AB52" s="3"/>
      <c r="AC52" s="3"/>
      <c r="AD52" s="3"/>
      <c r="AE52" s="3"/>
      <c r="AF52" s="3"/>
      <c r="AG52" s="3"/>
      <c r="AH52" s="76"/>
    </row>
    <row r="53" spans="1:34" ht="14.4" customHeight="1">
      <c r="M53" s="77"/>
      <c r="N53" s="77"/>
      <c r="O53" s="77"/>
      <c r="P53" s="77"/>
      <c r="Q53" s="22"/>
      <c r="R53" s="77"/>
      <c r="S53" s="77"/>
      <c r="T53" s="559"/>
      <c r="U53" s="560"/>
      <c r="V53" s="560"/>
      <c r="W53" s="78"/>
      <c r="X53" s="549"/>
      <c r="Y53" s="550"/>
      <c r="Z53" s="550"/>
      <c r="AA53" s="551"/>
      <c r="AB53" s="551"/>
      <c r="AC53" s="62"/>
      <c r="AD53" s="552"/>
      <c r="AE53" s="550"/>
      <c r="AF53" s="550"/>
      <c r="AG53" s="550"/>
      <c r="AH53" s="550"/>
    </row>
    <row r="54" spans="1:34" ht="14.4" customHeight="1">
      <c r="Q54" s="6"/>
      <c r="T54" s="553"/>
      <c r="U54" s="553"/>
      <c r="V54" s="553"/>
      <c r="W54" s="32"/>
      <c r="X54" s="548"/>
      <c r="Y54" s="316"/>
      <c r="Z54" s="554"/>
      <c r="AA54" s="555"/>
      <c r="AB54" s="555"/>
      <c r="AC54" s="75"/>
      <c r="AD54" s="556"/>
      <c r="AE54" s="557"/>
      <c r="AF54" s="557"/>
      <c r="AG54" s="557"/>
      <c r="AH54" s="557"/>
    </row>
    <row r="55" spans="1:34" ht="14.4" customHeight="1">
      <c r="Q55" s="6"/>
      <c r="T55" s="545"/>
      <c r="U55" s="138"/>
      <c r="V55" s="138"/>
      <c r="W55" s="546"/>
      <c r="X55" s="547"/>
      <c r="Y55" s="221"/>
      <c r="Z55" s="548"/>
      <c r="AA55" s="316"/>
      <c r="AB55" s="316"/>
      <c r="AC55" s="316"/>
      <c r="AD55" s="316"/>
      <c r="AE55" s="316"/>
      <c r="AF55" s="316"/>
      <c r="AG55" s="316"/>
      <c r="AH55" s="316"/>
    </row>
    <row r="56" spans="1:34" ht="14.4" customHeight="1">
      <c r="Q56" s="6"/>
      <c r="T56" s="138"/>
      <c r="U56" s="138"/>
      <c r="V56" s="138"/>
      <c r="W56" s="138"/>
      <c r="X56" s="548"/>
      <c r="Y56" s="316"/>
      <c r="Z56" s="316"/>
      <c r="AA56" s="316"/>
      <c r="AB56" s="316"/>
      <c r="AC56" s="316"/>
      <c r="AD56" s="316"/>
      <c r="AE56" s="316"/>
      <c r="AF56" s="316"/>
      <c r="AG56" s="316"/>
      <c r="AH56" s="316"/>
    </row>
    <row r="57" spans="1:34" ht="14.4" customHeight="1"/>
    <row r="58" spans="1:34" ht="13.8" thickBot="1"/>
    <row r="59" spans="1:34">
      <c r="J59" s="466" t="s">
        <v>125</v>
      </c>
      <c r="K59" s="467"/>
      <c r="L59" s="467"/>
      <c r="M59" s="467"/>
      <c r="N59" s="467"/>
      <c r="O59" s="467"/>
      <c r="P59" s="467"/>
      <c r="Q59" s="467"/>
      <c r="R59" s="467"/>
      <c r="S59" s="467"/>
      <c r="T59" s="467"/>
      <c r="U59" s="467"/>
      <c r="V59" s="468"/>
    </row>
    <row r="60" spans="1:34">
      <c r="J60" s="469"/>
      <c r="K60" s="470"/>
      <c r="L60" s="470"/>
      <c r="M60" s="470"/>
      <c r="N60" s="470"/>
      <c r="O60" s="470"/>
      <c r="P60" s="470"/>
      <c r="Q60" s="470"/>
      <c r="R60" s="470"/>
      <c r="S60" s="470"/>
      <c r="T60" s="470"/>
      <c r="U60" s="470"/>
      <c r="V60" s="471"/>
    </row>
    <row r="61" spans="1:34" ht="13.2" customHeight="1">
      <c r="J61" s="469"/>
      <c r="K61" s="470"/>
      <c r="L61" s="470"/>
      <c r="M61" s="470"/>
      <c r="N61" s="470"/>
      <c r="O61" s="470"/>
      <c r="P61" s="470"/>
      <c r="Q61" s="470"/>
      <c r="R61" s="470"/>
      <c r="S61" s="470"/>
      <c r="T61" s="470"/>
      <c r="U61" s="470"/>
      <c r="V61" s="471"/>
      <c r="W61" s="496" t="s">
        <v>140</v>
      </c>
      <c r="X61" s="102"/>
      <c r="Y61" s="102"/>
      <c r="Z61" s="102"/>
      <c r="AA61" s="102"/>
      <c r="AB61" s="102"/>
      <c r="AC61" s="102"/>
      <c r="AD61" s="102"/>
    </row>
    <row r="62" spans="1:34" ht="13.8" customHeight="1" thickBot="1">
      <c r="J62" s="472"/>
      <c r="K62" s="473"/>
      <c r="L62" s="473"/>
      <c r="M62" s="473"/>
      <c r="N62" s="473"/>
      <c r="O62" s="473"/>
      <c r="P62" s="473"/>
      <c r="Q62" s="473"/>
      <c r="R62" s="473"/>
      <c r="S62" s="473"/>
      <c r="T62" s="473"/>
      <c r="U62" s="473"/>
      <c r="V62" s="474"/>
      <c r="W62" s="496"/>
      <c r="X62" s="102"/>
      <c r="Y62" s="102"/>
      <c r="Z62" s="102"/>
      <c r="AA62" s="102"/>
      <c r="AB62" s="102"/>
      <c r="AC62" s="102"/>
      <c r="AD62" s="102"/>
    </row>
    <row r="63" spans="1:34" ht="13.8" thickBot="1">
      <c r="B63" s="256"/>
      <c r="C63" s="256"/>
      <c r="D63" s="256"/>
      <c r="E63" s="256"/>
      <c r="F63" s="256"/>
      <c r="G63" s="256"/>
      <c r="H63" s="256"/>
      <c r="I63" s="256"/>
      <c r="J63" s="256"/>
      <c r="K63" s="256"/>
      <c r="L63" s="256"/>
      <c r="M63" s="256"/>
      <c r="N63" s="256"/>
      <c r="O63" s="256"/>
      <c r="P63" s="256"/>
      <c r="Q63" s="256"/>
      <c r="S63" s="4"/>
      <c r="T63" s="4"/>
      <c r="U63" s="4"/>
      <c r="V63" s="4"/>
      <c r="W63" s="4"/>
    </row>
    <row r="64" spans="1:34" ht="15" thickBot="1">
      <c r="B64" s="256"/>
      <c r="C64" s="256"/>
      <c r="D64" s="256"/>
      <c r="E64" s="256"/>
      <c r="F64" s="256"/>
      <c r="G64" s="256"/>
      <c r="H64" s="256"/>
      <c r="I64" s="256"/>
      <c r="J64" s="256"/>
      <c r="K64" s="256"/>
      <c r="L64" s="256"/>
      <c r="M64" s="256"/>
      <c r="N64" s="256"/>
      <c r="O64" s="256"/>
      <c r="P64" s="256"/>
      <c r="Q64" s="256"/>
      <c r="S64" s="4"/>
      <c r="V64" s="257" t="s">
        <v>20</v>
      </c>
      <c r="W64" s="258"/>
      <c r="X64" s="342">
        <f>X8</f>
        <v>0</v>
      </c>
      <c r="Y64" s="342"/>
      <c r="Z64" s="18" t="s">
        <v>21</v>
      </c>
      <c r="AA64" s="342">
        <f>AA8</f>
        <v>0</v>
      </c>
      <c r="AB64" s="342"/>
      <c r="AC64" s="18" t="s">
        <v>22</v>
      </c>
      <c r="AD64" s="342">
        <f>AD8</f>
        <v>0</v>
      </c>
      <c r="AE64" s="342"/>
      <c r="AF64" s="20" t="s">
        <v>23</v>
      </c>
      <c r="AG64" s="19"/>
      <c r="AH64" s="8"/>
    </row>
    <row r="65" spans="1:34" ht="13.8" thickBot="1">
      <c r="B65" s="256"/>
      <c r="C65" s="256"/>
      <c r="D65" s="256"/>
      <c r="E65" s="256"/>
      <c r="F65" s="256"/>
      <c r="G65" s="256"/>
      <c r="H65" s="256"/>
      <c r="I65" s="256"/>
      <c r="J65" s="256"/>
      <c r="K65" s="256"/>
      <c r="L65" s="256"/>
      <c r="M65" s="256"/>
      <c r="N65" s="256"/>
      <c r="O65" s="256"/>
      <c r="P65" s="256"/>
      <c r="Q65" s="256"/>
      <c r="S65" s="4"/>
      <c r="T65" s="4"/>
      <c r="U65" s="4"/>
    </row>
    <row r="66" spans="1:34" ht="16.8" customHeight="1" thickTop="1">
      <c r="B66" s="5" t="s">
        <v>17</v>
      </c>
      <c r="C66" s="6"/>
      <c r="D66" s="6"/>
      <c r="E66" s="6"/>
      <c r="F66" s="6"/>
      <c r="G66" s="6"/>
      <c r="H66" s="6"/>
      <c r="I66" s="6"/>
      <c r="J66" s="6"/>
      <c r="K66" s="6"/>
      <c r="L66" s="6"/>
      <c r="M66" s="6"/>
      <c r="N66" s="6"/>
      <c r="O66" s="6"/>
      <c r="S66" s="4"/>
      <c r="T66" s="267" t="s">
        <v>148</v>
      </c>
      <c r="U66" s="268"/>
      <c r="V66" s="268"/>
      <c r="W66" s="268"/>
      <c r="X66" s="268"/>
      <c r="Y66" s="268"/>
      <c r="Z66" s="268"/>
      <c r="AA66" s="268"/>
      <c r="AB66" s="268"/>
      <c r="AC66" s="268"/>
      <c r="AD66" s="268"/>
      <c r="AE66" s="268"/>
      <c r="AF66" s="268"/>
      <c r="AG66" s="269"/>
    </row>
    <row r="67" spans="1:34" ht="14.4" customHeight="1">
      <c r="B67" s="6"/>
      <c r="C67" s="6"/>
      <c r="D67" s="6"/>
      <c r="E67" s="6"/>
      <c r="F67" s="6"/>
      <c r="G67" s="6"/>
      <c r="H67" s="6"/>
      <c r="I67" s="6"/>
      <c r="J67" s="6"/>
      <c r="K67" s="6"/>
      <c r="L67" s="6"/>
      <c r="M67" s="6"/>
      <c r="N67" s="6"/>
      <c r="O67" s="6"/>
      <c r="T67" s="270"/>
      <c r="U67" s="271"/>
      <c r="V67" s="271"/>
      <c r="W67" s="271"/>
      <c r="X67" s="271"/>
      <c r="Y67" s="271"/>
      <c r="Z67" s="271"/>
      <c r="AA67" s="271"/>
      <c r="AB67" s="271"/>
      <c r="AC67" s="271"/>
      <c r="AD67" s="271"/>
      <c r="AE67" s="271"/>
      <c r="AF67" s="271"/>
      <c r="AG67" s="272"/>
    </row>
    <row r="68" spans="1:34" ht="15" customHeight="1" thickBot="1">
      <c r="B68">
        <f>AA64</f>
        <v>0</v>
      </c>
      <c r="C68" s="6" t="s">
        <v>126</v>
      </c>
      <c r="D68" s="6"/>
      <c r="E68" s="6"/>
      <c r="F68" s="6"/>
      <c r="G68" s="6"/>
      <c r="H68" s="6"/>
      <c r="I68" s="6"/>
      <c r="J68" s="6"/>
      <c r="K68" s="6"/>
      <c r="L68" s="6"/>
      <c r="M68" s="6"/>
      <c r="N68" s="6"/>
      <c r="O68" s="6"/>
      <c r="T68" s="270"/>
      <c r="U68" s="271"/>
      <c r="V68" s="271"/>
      <c r="W68" s="271"/>
      <c r="X68" s="271"/>
      <c r="Y68" s="271"/>
      <c r="Z68" s="271"/>
      <c r="AA68" s="271"/>
      <c r="AB68" s="271"/>
      <c r="AC68" s="271"/>
      <c r="AD68" s="271"/>
      <c r="AE68" s="271"/>
      <c r="AF68" s="271"/>
      <c r="AG68" s="272"/>
    </row>
    <row r="69" spans="1:34" ht="15" customHeight="1">
      <c r="B69" s="276"/>
      <c r="C69" s="277"/>
      <c r="D69" s="277"/>
      <c r="E69" s="277"/>
      <c r="F69" s="277"/>
      <c r="G69" s="277"/>
      <c r="H69" s="277"/>
      <c r="I69" s="277"/>
      <c r="J69" s="277"/>
      <c r="K69" s="277"/>
      <c r="L69" s="278"/>
      <c r="M69" s="6"/>
      <c r="N69" s="6"/>
      <c r="O69" s="6"/>
      <c r="T69" s="270"/>
      <c r="U69" s="271"/>
      <c r="V69" s="271"/>
      <c r="W69" s="271"/>
      <c r="X69" s="271"/>
      <c r="Y69" s="271"/>
      <c r="Z69" s="271"/>
      <c r="AA69" s="271"/>
      <c r="AB69" s="271"/>
      <c r="AC69" s="271"/>
      <c r="AD69" s="271"/>
      <c r="AE69" s="271"/>
      <c r="AF69" s="271"/>
      <c r="AG69" s="272"/>
    </row>
    <row r="70" spans="1:34" ht="24" thickBot="1">
      <c r="B70" s="279">
        <f>Z97</f>
        <v>0</v>
      </c>
      <c r="C70" s="280"/>
      <c r="D70" s="280"/>
      <c r="E70" s="280"/>
      <c r="F70" s="280"/>
      <c r="G70" s="280"/>
      <c r="H70" s="280"/>
      <c r="I70" s="280"/>
      <c r="J70" s="280"/>
      <c r="K70" s="280"/>
      <c r="L70" s="281"/>
      <c r="M70" s="6" t="s">
        <v>19</v>
      </c>
      <c r="N70" s="6"/>
      <c r="O70" s="6"/>
      <c r="S70" s="4"/>
      <c r="T70" s="273"/>
      <c r="U70" s="274"/>
      <c r="V70" s="274"/>
      <c r="W70" s="274"/>
      <c r="X70" s="274"/>
      <c r="Y70" s="274"/>
      <c r="Z70" s="274"/>
      <c r="AA70" s="274"/>
      <c r="AB70" s="274"/>
      <c r="AC70" s="274"/>
      <c r="AD70" s="274"/>
      <c r="AE70" s="274"/>
      <c r="AF70" s="274"/>
      <c r="AG70" s="275"/>
    </row>
    <row r="71" spans="1:34" ht="24" thickBot="1">
      <c r="B71" s="52"/>
      <c r="C71" s="53"/>
      <c r="D71" s="53"/>
      <c r="E71" s="53"/>
      <c r="F71" s="53"/>
      <c r="G71" s="53"/>
      <c r="H71" s="53"/>
      <c r="I71" s="53"/>
      <c r="J71" s="53"/>
      <c r="K71" s="53"/>
      <c r="L71" s="53"/>
      <c r="M71" s="6"/>
      <c r="N71" s="6"/>
      <c r="O71" s="6"/>
      <c r="S71" s="4"/>
      <c r="T71" s="54"/>
      <c r="U71" s="54"/>
      <c r="V71" s="54"/>
      <c r="W71" s="54"/>
      <c r="X71" s="54"/>
      <c r="Y71" s="54"/>
      <c r="Z71" s="54"/>
      <c r="AA71" s="54"/>
      <c r="AB71" s="54"/>
      <c r="AC71" s="54"/>
      <c r="AD71" s="54"/>
      <c r="AE71" s="54"/>
      <c r="AF71" s="54"/>
      <c r="AG71" s="54"/>
    </row>
    <row r="72" spans="1:34" ht="13.2" customHeight="1">
      <c r="A72" s="504"/>
      <c r="B72" s="504"/>
      <c r="C72" s="505"/>
      <c r="D72" s="283" t="s">
        <v>95</v>
      </c>
      <c r="E72" s="155"/>
      <c r="F72" s="155"/>
      <c r="G72" s="155"/>
      <c r="H72" s="155"/>
      <c r="I72" s="155"/>
      <c r="J72" s="155"/>
      <c r="K72" s="155"/>
      <c r="L72" s="155"/>
      <c r="M72" s="155"/>
      <c r="N72" s="155"/>
      <c r="O72" s="155"/>
      <c r="P72" s="155"/>
      <c r="Q72" s="539"/>
      <c r="R72" s="533" t="s">
        <v>96</v>
      </c>
      <c r="S72" s="534"/>
      <c r="T72" s="534"/>
      <c r="U72" s="534"/>
      <c r="V72" s="534"/>
      <c r="W72" s="534"/>
      <c r="X72" s="534"/>
      <c r="Y72" s="534"/>
      <c r="Z72" s="535"/>
      <c r="AA72" s="480" t="s">
        <v>74</v>
      </c>
      <c r="AB72" s="480"/>
      <c r="AC72" s="480"/>
      <c r="AD72" s="480"/>
      <c r="AE72" s="480"/>
      <c r="AF72" s="480"/>
      <c r="AG72" s="482"/>
    </row>
    <row r="73" spans="1:34" ht="14.4">
      <c r="A73" s="506"/>
      <c r="B73" s="506"/>
      <c r="C73" s="507"/>
      <c r="D73" s="540"/>
      <c r="E73" s="541"/>
      <c r="F73" s="541"/>
      <c r="G73" s="541"/>
      <c r="H73" s="541"/>
      <c r="I73" s="541"/>
      <c r="J73" s="541"/>
      <c r="K73" s="541"/>
      <c r="L73" s="541"/>
      <c r="M73" s="541"/>
      <c r="N73" s="541"/>
      <c r="O73" s="541"/>
      <c r="P73" s="541"/>
      <c r="Q73" s="542"/>
      <c r="R73" s="501"/>
      <c r="S73" s="536"/>
      <c r="T73" s="536"/>
      <c r="U73" s="536"/>
      <c r="V73" s="536"/>
      <c r="W73" s="536"/>
      <c r="X73" s="536"/>
      <c r="Y73" s="536"/>
      <c r="Z73" s="502"/>
      <c r="AA73" s="481"/>
      <c r="AB73" s="481"/>
      <c r="AC73" s="481"/>
      <c r="AD73" s="481"/>
      <c r="AE73" s="481"/>
      <c r="AF73" s="481"/>
      <c r="AG73" s="483"/>
      <c r="AH73" s="6"/>
    </row>
    <row r="74" spans="1:34" ht="14.4">
      <c r="A74" s="497"/>
      <c r="B74" s="497"/>
      <c r="C74" s="498"/>
      <c r="D74" s="156">
        <f>E18</f>
        <v>0</v>
      </c>
      <c r="E74" s="157"/>
      <c r="F74" s="157"/>
      <c r="G74" s="157"/>
      <c r="H74" s="157"/>
      <c r="I74" s="157"/>
      <c r="J74" s="157"/>
      <c r="K74" s="157"/>
      <c r="L74" s="157"/>
      <c r="M74" s="157"/>
      <c r="N74" s="157"/>
      <c r="O74" s="157"/>
      <c r="P74" s="157"/>
      <c r="Q74" s="158"/>
      <c r="R74" s="499">
        <f>S18</f>
        <v>0</v>
      </c>
      <c r="S74" s="537"/>
      <c r="T74" s="537"/>
      <c r="U74" s="537"/>
      <c r="V74" s="537"/>
      <c r="W74" s="537"/>
      <c r="X74" s="537"/>
      <c r="Y74" s="537"/>
      <c r="Z74" s="500"/>
      <c r="AA74" s="446">
        <f>R74*V74</f>
        <v>0</v>
      </c>
      <c r="AB74" s="446"/>
      <c r="AC74" s="446"/>
      <c r="AD74" s="446"/>
      <c r="AE74" s="446"/>
      <c r="AF74" s="446"/>
      <c r="AG74" s="447"/>
      <c r="AH74" s="6"/>
    </row>
    <row r="75" spans="1:34" ht="13.2" customHeight="1">
      <c r="A75" s="497"/>
      <c r="B75" s="497"/>
      <c r="C75" s="498"/>
      <c r="D75" s="540"/>
      <c r="E75" s="541"/>
      <c r="F75" s="541"/>
      <c r="G75" s="541"/>
      <c r="H75" s="541"/>
      <c r="I75" s="541"/>
      <c r="J75" s="541"/>
      <c r="K75" s="541"/>
      <c r="L75" s="541"/>
      <c r="M75" s="541"/>
      <c r="N75" s="541"/>
      <c r="O75" s="541"/>
      <c r="P75" s="541"/>
      <c r="Q75" s="542"/>
      <c r="R75" s="501"/>
      <c r="S75" s="536"/>
      <c r="T75" s="536"/>
      <c r="U75" s="536"/>
      <c r="V75" s="536"/>
      <c r="W75" s="536"/>
      <c r="X75" s="536"/>
      <c r="Y75" s="536"/>
      <c r="Z75" s="502"/>
      <c r="AA75" s="446"/>
      <c r="AB75" s="446"/>
      <c r="AC75" s="446"/>
      <c r="AD75" s="446"/>
      <c r="AE75" s="446"/>
      <c r="AF75" s="446"/>
      <c r="AG75" s="447"/>
      <c r="AH75" s="48"/>
    </row>
    <row r="76" spans="1:34" ht="13.2" customHeight="1">
      <c r="A76" s="497"/>
      <c r="B76" s="497"/>
      <c r="C76" s="498"/>
      <c r="D76" s="156">
        <f>E20</f>
        <v>0</v>
      </c>
      <c r="E76" s="157"/>
      <c r="F76" s="157"/>
      <c r="G76" s="157"/>
      <c r="H76" s="157"/>
      <c r="I76" s="157"/>
      <c r="J76" s="157"/>
      <c r="K76" s="157"/>
      <c r="L76" s="157"/>
      <c r="M76" s="157"/>
      <c r="N76" s="157"/>
      <c r="O76" s="157"/>
      <c r="P76" s="157"/>
      <c r="Q76" s="158"/>
      <c r="R76" s="499">
        <f>S20</f>
        <v>0</v>
      </c>
      <c r="S76" s="537"/>
      <c r="T76" s="537"/>
      <c r="U76" s="537"/>
      <c r="V76" s="537"/>
      <c r="W76" s="537"/>
      <c r="X76" s="537"/>
      <c r="Y76" s="537"/>
      <c r="Z76" s="500"/>
      <c r="AA76" s="446">
        <f t="shared" ref="AA76" si="0">R76*V76</f>
        <v>0</v>
      </c>
      <c r="AB76" s="446"/>
      <c r="AC76" s="446"/>
      <c r="AD76" s="446"/>
      <c r="AE76" s="446"/>
      <c r="AF76" s="446"/>
      <c r="AG76" s="447"/>
      <c r="AH76" s="48"/>
    </row>
    <row r="77" spans="1:34" ht="13.2" customHeight="1">
      <c r="A77" s="497"/>
      <c r="B77" s="497"/>
      <c r="C77" s="498"/>
      <c r="D77" s="540"/>
      <c r="E77" s="541"/>
      <c r="F77" s="541"/>
      <c r="G77" s="541"/>
      <c r="H77" s="541"/>
      <c r="I77" s="541"/>
      <c r="J77" s="541"/>
      <c r="K77" s="541"/>
      <c r="L77" s="541"/>
      <c r="M77" s="541"/>
      <c r="N77" s="541"/>
      <c r="O77" s="541"/>
      <c r="P77" s="541"/>
      <c r="Q77" s="542"/>
      <c r="R77" s="501"/>
      <c r="S77" s="536"/>
      <c r="T77" s="536"/>
      <c r="U77" s="536"/>
      <c r="V77" s="536"/>
      <c r="W77" s="536"/>
      <c r="X77" s="536"/>
      <c r="Y77" s="536"/>
      <c r="Z77" s="502"/>
      <c r="AA77" s="446"/>
      <c r="AB77" s="446"/>
      <c r="AC77" s="446"/>
      <c r="AD77" s="446"/>
      <c r="AE77" s="446"/>
      <c r="AF77" s="446"/>
      <c r="AG77" s="447"/>
      <c r="AH77" s="48"/>
    </row>
    <row r="78" spans="1:34" ht="13.2" customHeight="1">
      <c r="A78" s="497"/>
      <c r="B78" s="497"/>
      <c r="C78" s="498"/>
      <c r="D78" s="156">
        <f>E22</f>
        <v>0</v>
      </c>
      <c r="E78" s="157"/>
      <c r="F78" s="157"/>
      <c r="G78" s="157"/>
      <c r="H78" s="157"/>
      <c r="I78" s="157"/>
      <c r="J78" s="157"/>
      <c r="K78" s="157"/>
      <c r="L78" s="157"/>
      <c r="M78" s="157"/>
      <c r="N78" s="157"/>
      <c r="O78" s="157"/>
      <c r="P78" s="157"/>
      <c r="Q78" s="158"/>
      <c r="R78" s="499">
        <f>S22</f>
        <v>0</v>
      </c>
      <c r="S78" s="537"/>
      <c r="T78" s="537"/>
      <c r="U78" s="537"/>
      <c r="V78" s="537"/>
      <c r="W78" s="537"/>
      <c r="X78" s="537"/>
      <c r="Y78" s="537"/>
      <c r="Z78" s="500"/>
      <c r="AA78" s="446">
        <f t="shared" ref="AA78" si="1">R78*V78</f>
        <v>0</v>
      </c>
      <c r="AB78" s="446"/>
      <c r="AC78" s="446"/>
      <c r="AD78" s="446"/>
      <c r="AE78" s="446"/>
      <c r="AF78" s="446"/>
      <c r="AG78" s="447"/>
      <c r="AH78" s="48"/>
    </row>
    <row r="79" spans="1:34" ht="13.8" customHeight="1">
      <c r="A79" s="497"/>
      <c r="B79" s="497"/>
      <c r="C79" s="498"/>
      <c r="D79" s="540"/>
      <c r="E79" s="541"/>
      <c r="F79" s="541"/>
      <c r="G79" s="541"/>
      <c r="H79" s="541"/>
      <c r="I79" s="541"/>
      <c r="J79" s="541"/>
      <c r="K79" s="541"/>
      <c r="L79" s="541"/>
      <c r="M79" s="541"/>
      <c r="N79" s="541"/>
      <c r="O79" s="541"/>
      <c r="P79" s="541"/>
      <c r="Q79" s="542"/>
      <c r="R79" s="501"/>
      <c r="S79" s="536"/>
      <c r="T79" s="536"/>
      <c r="U79" s="536"/>
      <c r="V79" s="536"/>
      <c r="W79" s="536"/>
      <c r="X79" s="536"/>
      <c r="Y79" s="536"/>
      <c r="Z79" s="502"/>
      <c r="AA79" s="446"/>
      <c r="AB79" s="446"/>
      <c r="AC79" s="446"/>
      <c r="AD79" s="446"/>
      <c r="AE79" s="446"/>
      <c r="AF79" s="446"/>
      <c r="AG79" s="447"/>
      <c r="AH79" s="51"/>
    </row>
    <row r="80" spans="1:34" ht="15" customHeight="1">
      <c r="A80" s="497"/>
      <c r="B80" s="497"/>
      <c r="C80" s="498"/>
      <c r="D80" s="156">
        <f>E24</f>
        <v>0</v>
      </c>
      <c r="E80" s="157"/>
      <c r="F80" s="157"/>
      <c r="G80" s="157"/>
      <c r="H80" s="157"/>
      <c r="I80" s="157"/>
      <c r="J80" s="157"/>
      <c r="K80" s="157"/>
      <c r="L80" s="157"/>
      <c r="M80" s="157"/>
      <c r="N80" s="157"/>
      <c r="O80" s="157"/>
      <c r="P80" s="157"/>
      <c r="Q80" s="158"/>
      <c r="R80" s="499">
        <f>S24</f>
        <v>0</v>
      </c>
      <c r="S80" s="537"/>
      <c r="T80" s="537"/>
      <c r="U80" s="537"/>
      <c r="V80" s="537"/>
      <c r="W80" s="537"/>
      <c r="X80" s="537"/>
      <c r="Y80" s="537"/>
      <c r="Z80" s="500"/>
      <c r="AA80" s="446">
        <f t="shared" ref="AA80" si="2">R80*V80</f>
        <v>0</v>
      </c>
      <c r="AB80" s="446"/>
      <c r="AC80" s="446"/>
      <c r="AD80" s="446"/>
      <c r="AE80" s="446"/>
      <c r="AF80" s="446"/>
      <c r="AG80" s="447"/>
      <c r="AH80" s="51"/>
    </row>
    <row r="81" spans="1:72" ht="14.4" customHeight="1">
      <c r="A81" s="497"/>
      <c r="B81" s="497"/>
      <c r="C81" s="498"/>
      <c r="D81" s="540"/>
      <c r="E81" s="541"/>
      <c r="F81" s="541"/>
      <c r="G81" s="541"/>
      <c r="H81" s="541"/>
      <c r="I81" s="541"/>
      <c r="J81" s="541"/>
      <c r="K81" s="541"/>
      <c r="L81" s="541"/>
      <c r="M81" s="541"/>
      <c r="N81" s="541"/>
      <c r="O81" s="541"/>
      <c r="P81" s="541"/>
      <c r="Q81" s="542"/>
      <c r="R81" s="501"/>
      <c r="S81" s="536"/>
      <c r="T81" s="536"/>
      <c r="U81" s="536"/>
      <c r="V81" s="536"/>
      <c r="W81" s="536"/>
      <c r="X81" s="536"/>
      <c r="Y81" s="536"/>
      <c r="Z81" s="502"/>
      <c r="AA81" s="446"/>
      <c r="AB81" s="446"/>
      <c r="AC81" s="446"/>
      <c r="AD81" s="446"/>
      <c r="AE81" s="446"/>
      <c r="AF81" s="446"/>
      <c r="AG81" s="447"/>
      <c r="AH81" s="48"/>
    </row>
    <row r="82" spans="1:72" ht="15" customHeight="1">
      <c r="A82" s="497"/>
      <c r="B82" s="497"/>
      <c r="C82" s="498"/>
      <c r="D82" s="156">
        <f>E26</f>
        <v>0</v>
      </c>
      <c r="E82" s="157"/>
      <c r="F82" s="157"/>
      <c r="G82" s="157"/>
      <c r="H82" s="157"/>
      <c r="I82" s="157"/>
      <c r="J82" s="157"/>
      <c r="K82" s="157"/>
      <c r="L82" s="157"/>
      <c r="M82" s="157"/>
      <c r="N82" s="157"/>
      <c r="O82" s="157"/>
      <c r="P82" s="157"/>
      <c r="Q82" s="158"/>
      <c r="R82" s="499">
        <f>S26</f>
        <v>0</v>
      </c>
      <c r="S82" s="537"/>
      <c r="T82" s="537"/>
      <c r="U82" s="537"/>
      <c r="V82" s="537"/>
      <c r="W82" s="537"/>
      <c r="X82" s="537"/>
      <c r="Y82" s="537"/>
      <c r="Z82" s="500"/>
      <c r="AA82" s="446">
        <f t="shared" ref="AA82" si="3">R82*V82</f>
        <v>0</v>
      </c>
      <c r="AB82" s="446"/>
      <c r="AC82" s="446"/>
      <c r="AD82" s="446"/>
      <c r="AE82" s="446"/>
      <c r="AF82" s="446"/>
      <c r="AG82" s="447"/>
      <c r="AH82" s="48"/>
    </row>
    <row r="83" spans="1:72" ht="14.4" customHeight="1">
      <c r="A83" s="497"/>
      <c r="B83" s="497"/>
      <c r="C83" s="498"/>
      <c r="D83" s="540"/>
      <c r="E83" s="541"/>
      <c r="F83" s="541"/>
      <c r="G83" s="541"/>
      <c r="H83" s="541"/>
      <c r="I83" s="541"/>
      <c r="J83" s="541"/>
      <c r="K83" s="541"/>
      <c r="L83" s="541"/>
      <c r="M83" s="541"/>
      <c r="N83" s="541"/>
      <c r="O83" s="541"/>
      <c r="P83" s="541"/>
      <c r="Q83" s="542"/>
      <c r="R83" s="501"/>
      <c r="S83" s="536"/>
      <c r="T83" s="536"/>
      <c r="U83" s="536"/>
      <c r="V83" s="536"/>
      <c r="W83" s="536"/>
      <c r="X83" s="536"/>
      <c r="Y83" s="536"/>
      <c r="Z83" s="502"/>
      <c r="AA83" s="446"/>
      <c r="AB83" s="446"/>
      <c r="AC83" s="446"/>
      <c r="AD83" s="446"/>
      <c r="AE83" s="446"/>
      <c r="AF83" s="446"/>
      <c r="AG83" s="447"/>
      <c r="AH83" s="48"/>
    </row>
    <row r="84" spans="1:72" ht="13.2" customHeight="1">
      <c r="A84" s="497"/>
      <c r="B84" s="497"/>
      <c r="C84" s="498"/>
      <c r="D84" s="156">
        <f>E28</f>
        <v>0</v>
      </c>
      <c r="E84" s="157"/>
      <c r="F84" s="157"/>
      <c r="G84" s="157"/>
      <c r="H84" s="157"/>
      <c r="I84" s="157"/>
      <c r="J84" s="157"/>
      <c r="K84" s="157"/>
      <c r="L84" s="157"/>
      <c r="M84" s="157"/>
      <c r="N84" s="157"/>
      <c r="O84" s="157"/>
      <c r="P84" s="157"/>
      <c r="Q84" s="158"/>
      <c r="R84" s="499">
        <f>S28</f>
        <v>0</v>
      </c>
      <c r="S84" s="537"/>
      <c r="T84" s="537"/>
      <c r="U84" s="537"/>
      <c r="V84" s="537"/>
      <c r="W84" s="537"/>
      <c r="X84" s="537"/>
      <c r="Y84" s="537"/>
      <c r="Z84" s="500"/>
      <c r="AA84" s="446">
        <f t="shared" ref="AA84" si="4">R84*V84</f>
        <v>0</v>
      </c>
      <c r="AB84" s="446"/>
      <c r="AC84" s="446"/>
      <c r="AD84" s="446"/>
      <c r="AE84" s="446"/>
      <c r="AF84" s="446"/>
      <c r="AG84" s="447"/>
      <c r="AH84" s="48"/>
    </row>
    <row r="85" spans="1:72" ht="14.4" customHeight="1">
      <c r="A85" s="497"/>
      <c r="B85" s="497"/>
      <c r="C85" s="498"/>
      <c r="D85" s="540"/>
      <c r="E85" s="541"/>
      <c r="F85" s="541"/>
      <c r="G85" s="541"/>
      <c r="H85" s="541"/>
      <c r="I85" s="541"/>
      <c r="J85" s="541"/>
      <c r="K85" s="541"/>
      <c r="L85" s="541"/>
      <c r="M85" s="541"/>
      <c r="N85" s="541"/>
      <c r="O85" s="541"/>
      <c r="P85" s="541"/>
      <c r="Q85" s="542"/>
      <c r="R85" s="501"/>
      <c r="S85" s="536"/>
      <c r="T85" s="536"/>
      <c r="U85" s="536"/>
      <c r="V85" s="536"/>
      <c r="W85" s="536"/>
      <c r="X85" s="536"/>
      <c r="Y85" s="536"/>
      <c r="Z85" s="502"/>
      <c r="AA85" s="446"/>
      <c r="AB85" s="446"/>
      <c r="AC85" s="446"/>
      <c r="AD85" s="446"/>
      <c r="AE85" s="446"/>
      <c r="AF85" s="446"/>
      <c r="AG85" s="447"/>
      <c r="AH85" s="50"/>
    </row>
    <row r="86" spans="1:72" ht="13.8" customHeight="1">
      <c r="A86" s="497"/>
      <c r="B86" s="497"/>
      <c r="C86" s="498"/>
      <c r="D86" s="156">
        <f>E30</f>
        <v>0</v>
      </c>
      <c r="E86" s="157"/>
      <c r="F86" s="157"/>
      <c r="G86" s="157"/>
      <c r="H86" s="157"/>
      <c r="I86" s="157"/>
      <c r="J86" s="157"/>
      <c r="K86" s="157"/>
      <c r="L86" s="157"/>
      <c r="M86" s="157"/>
      <c r="N86" s="157"/>
      <c r="O86" s="157"/>
      <c r="P86" s="157"/>
      <c r="Q86" s="158"/>
      <c r="R86" s="499">
        <f>S30</f>
        <v>0</v>
      </c>
      <c r="S86" s="537"/>
      <c r="T86" s="537"/>
      <c r="U86" s="537"/>
      <c r="V86" s="537"/>
      <c r="W86" s="537"/>
      <c r="X86" s="537"/>
      <c r="Y86" s="537"/>
      <c r="Z86" s="500"/>
      <c r="AA86" s="446">
        <f t="shared" ref="AA86" si="5">R86*V86</f>
        <v>0</v>
      </c>
      <c r="AB86" s="446"/>
      <c r="AC86" s="446"/>
      <c r="AD86" s="446"/>
      <c r="AE86" s="446"/>
      <c r="AF86" s="446"/>
      <c r="AG86" s="447"/>
      <c r="AH86" s="50"/>
    </row>
    <row r="87" spans="1:72" ht="13.2" customHeight="1">
      <c r="A87" s="497"/>
      <c r="B87" s="497"/>
      <c r="C87" s="498"/>
      <c r="D87" s="540"/>
      <c r="E87" s="541"/>
      <c r="F87" s="541"/>
      <c r="G87" s="541"/>
      <c r="H87" s="541"/>
      <c r="I87" s="541"/>
      <c r="J87" s="541"/>
      <c r="K87" s="541"/>
      <c r="L87" s="541"/>
      <c r="M87" s="541"/>
      <c r="N87" s="541"/>
      <c r="O87" s="541"/>
      <c r="P87" s="541"/>
      <c r="Q87" s="542"/>
      <c r="R87" s="501"/>
      <c r="S87" s="536"/>
      <c r="T87" s="536"/>
      <c r="U87" s="536"/>
      <c r="V87" s="536"/>
      <c r="W87" s="536"/>
      <c r="X87" s="536"/>
      <c r="Y87" s="536"/>
      <c r="Z87" s="502"/>
      <c r="AA87" s="446"/>
      <c r="AB87" s="446"/>
      <c r="AC87" s="446"/>
      <c r="AD87" s="446"/>
      <c r="AE87" s="446"/>
      <c r="AF87" s="446"/>
      <c r="AG87" s="447"/>
      <c r="AH87" s="49"/>
    </row>
    <row r="88" spans="1:72" ht="13.2" customHeight="1">
      <c r="A88" s="497"/>
      <c r="B88" s="497"/>
      <c r="C88" s="498"/>
      <c r="D88" s="156">
        <f>E32</f>
        <v>0</v>
      </c>
      <c r="E88" s="157"/>
      <c r="F88" s="157"/>
      <c r="G88" s="157"/>
      <c r="H88" s="157"/>
      <c r="I88" s="157"/>
      <c r="J88" s="157"/>
      <c r="K88" s="157"/>
      <c r="L88" s="157"/>
      <c r="M88" s="157"/>
      <c r="N88" s="157"/>
      <c r="O88" s="157"/>
      <c r="P88" s="157"/>
      <c r="Q88" s="158"/>
      <c r="R88" s="499">
        <f>S32</f>
        <v>0</v>
      </c>
      <c r="S88" s="537"/>
      <c r="T88" s="537"/>
      <c r="U88" s="537"/>
      <c r="V88" s="537"/>
      <c r="W88" s="537"/>
      <c r="X88" s="537"/>
      <c r="Y88" s="537"/>
      <c r="Z88" s="500"/>
      <c r="AA88" s="446">
        <f t="shared" ref="AA88" si="6">R88*V88</f>
        <v>0</v>
      </c>
      <c r="AB88" s="446"/>
      <c r="AC88" s="446"/>
      <c r="AD88" s="446"/>
      <c r="AE88" s="446"/>
      <c r="AF88" s="446"/>
      <c r="AG88" s="447"/>
      <c r="AH88" s="49"/>
    </row>
    <row r="89" spans="1:72" ht="13.2" customHeight="1">
      <c r="A89" s="497"/>
      <c r="B89" s="497"/>
      <c r="C89" s="498"/>
      <c r="D89" s="540"/>
      <c r="E89" s="541"/>
      <c r="F89" s="541"/>
      <c r="G89" s="541"/>
      <c r="H89" s="541"/>
      <c r="I89" s="541"/>
      <c r="J89" s="541"/>
      <c r="K89" s="541"/>
      <c r="L89" s="541"/>
      <c r="M89" s="541"/>
      <c r="N89" s="541"/>
      <c r="O89" s="541"/>
      <c r="P89" s="541"/>
      <c r="Q89" s="542"/>
      <c r="R89" s="501"/>
      <c r="S89" s="536"/>
      <c r="T89" s="536"/>
      <c r="U89" s="536"/>
      <c r="V89" s="536"/>
      <c r="W89" s="536"/>
      <c r="X89" s="536"/>
      <c r="Y89" s="536"/>
      <c r="Z89" s="502"/>
      <c r="AA89" s="446"/>
      <c r="AB89" s="446"/>
      <c r="AC89" s="446"/>
      <c r="AD89" s="446"/>
      <c r="AE89" s="446"/>
      <c r="AF89" s="446"/>
      <c r="AG89" s="447"/>
    </row>
    <row r="90" spans="1:72" ht="13.2" customHeight="1">
      <c r="A90" s="497"/>
      <c r="B90" s="497"/>
      <c r="C90" s="498"/>
      <c r="D90" s="156">
        <f>E34</f>
        <v>0</v>
      </c>
      <c r="E90" s="157"/>
      <c r="F90" s="157"/>
      <c r="G90" s="157"/>
      <c r="H90" s="157"/>
      <c r="I90" s="157"/>
      <c r="J90" s="157"/>
      <c r="K90" s="157"/>
      <c r="L90" s="157"/>
      <c r="M90" s="157"/>
      <c r="N90" s="157"/>
      <c r="O90" s="157"/>
      <c r="P90" s="157"/>
      <c r="Q90" s="158"/>
      <c r="R90" s="499">
        <f>S34</f>
        <v>0</v>
      </c>
      <c r="S90" s="537"/>
      <c r="T90" s="537"/>
      <c r="U90" s="537"/>
      <c r="V90" s="537"/>
      <c r="W90" s="537"/>
      <c r="X90" s="537"/>
      <c r="Y90" s="537"/>
      <c r="Z90" s="500"/>
      <c r="AA90" s="446">
        <f t="shared" ref="AA90" si="7">R90*V90</f>
        <v>0</v>
      </c>
      <c r="AB90" s="446"/>
      <c r="AC90" s="446"/>
      <c r="AD90" s="446"/>
      <c r="AE90" s="446"/>
      <c r="AF90" s="446"/>
      <c r="AG90" s="447"/>
      <c r="AH90" s="6"/>
    </row>
    <row r="91" spans="1:72" ht="13.2" customHeight="1" thickBot="1">
      <c r="A91" s="497"/>
      <c r="B91" s="497"/>
      <c r="C91" s="498"/>
      <c r="D91" s="159"/>
      <c r="E91" s="160"/>
      <c r="F91" s="160"/>
      <c r="G91" s="160"/>
      <c r="H91" s="160"/>
      <c r="I91" s="160"/>
      <c r="J91" s="160"/>
      <c r="K91" s="160"/>
      <c r="L91" s="160"/>
      <c r="M91" s="160"/>
      <c r="N91" s="160"/>
      <c r="O91" s="160"/>
      <c r="P91" s="160"/>
      <c r="Q91" s="161"/>
      <c r="R91" s="510"/>
      <c r="S91" s="538"/>
      <c r="T91" s="538"/>
      <c r="U91" s="538"/>
      <c r="V91" s="538"/>
      <c r="W91" s="538"/>
      <c r="X91" s="538"/>
      <c r="Y91" s="538"/>
      <c r="Z91" s="511"/>
      <c r="AA91" s="448"/>
      <c r="AB91" s="448"/>
      <c r="AC91" s="448"/>
      <c r="AD91" s="448"/>
      <c r="AE91" s="448"/>
      <c r="AF91" s="448"/>
      <c r="AG91" s="449"/>
      <c r="AH91" s="6"/>
    </row>
    <row r="92" spans="1:72" ht="14.4" customHeight="1">
      <c r="B92" s="57"/>
      <c r="C92" s="40"/>
      <c r="D92" s="40"/>
      <c r="E92" s="40"/>
      <c r="F92" s="40"/>
      <c r="G92" s="40"/>
      <c r="H92" s="40"/>
      <c r="I92" s="40"/>
      <c r="J92" s="40"/>
      <c r="K92" s="40"/>
      <c r="L92" s="40"/>
      <c r="M92" s="40"/>
      <c r="N92" s="40"/>
      <c r="O92" s="55"/>
      <c r="P92" s="55"/>
      <c r="Q92" s="55"/>
      <c r="R92" s="55"/>
      <c r="S92" s="55"/>
      <c r="T92" s="55"/>
      <c r="U92" s="55"/>
      <c r="V92" s="55"/>
      <c r="W92" s="55"/>
      <c r="X92" s="55"/>
      <c r="Y92" s="55"/>
      <c r="Z92" s="56"/>
      <c r="AA92" s="56"/>
      <c r="AB92" s="56"/>
      <c r="AC92" s="56"/>
      <c r="AD92" s="56"/>
      <c r="AE92" s="56"/>
      <c r="AF92" s="56"/>
      <c r="AG92" s="56"/>
      <c r="AH92" s="48"/>
    </row>
    <row r="93" spans="1:72" ht="13.2" customHeight="1">
      <c r="B93" s="58"/>
      <c r="C93" s="59"/>
      <c r="D93" s="40"/>
      <c r="E93" s="40"/>
      <c r="F93" s="40"/>
      <c r="G93" s="40"/>
      <c r="H93" s="40"/>
      <c r="I93" s="40"/>
      <c r="J93" s="40"/>
      <c r="K93" s="40"/>
      <c r="L93" s="40"/>
      <c r="M93" s="40"/>
      <c r="N93" s="40"/>
      <c r="O93" s="72"/>
      <c r="P93" s="72"/>
      <c r="Q93" s="72"/>
      <c r="R93" s="72"/>
      <c r="S93" s="72"/>
      <c r="T93" s="72"/>
      <c r="U93" s="72"/>
      <c r="V93" s="72"/>
      <c r="W93" s="72"/>
      <c r="X93" s="72"/>
      <c r="Y93" s="72"/>
      <c r="Z93" s="63"/>
      <c r="AA93" s="64"/>
      <c r="AB93" s="64"/>
      <c r="AC93" s="64"/>
      <c r="AD93" s="64"/>
      <c r="AE93" s="64"/>
      <c r="AF93" s="64"/>
      <c r="AG93" s="64"/>
      <c r="AH93" s="48"/>
    </row>
    <row r="94" spans="1:72" ht="13.2" customHeight="1">
      <c r="A94" s="416" t="s">
        <v>89</v>
      </c>
      <c r="B94" s="416"/>
      <c r="C94" s="416"/>
      <c r="D94" s="416"/>
      <c r="E94" s="416"/>
      <c r="F94" s="416"/>
      <c r="G94" s="416"/>
      <c r="H94" s="416"/>
      <c r="I94" s="416"/>
      <c r="J94" s="416"/>
      <c r="K94" s="416"/>
      <c r="L94" s="416"/>
      <c r="M94" s="416"/>
      <c r="N94" s="40"/>
      <c r="O94" s="72"/>
      <c r="P94" s="72"/>
      <c r="Q94" s="72"/>
      <c r="R94" s="72"/>
      <c r="S94" s="72"/>
      <c r="T94" s="72"/>
      <c r="U94" s="72"/>
      <c r="V94" s="72"/>
      <c r="W94" s="72"/>
      <c r="X94" s="72"/>
      <c r="Y94" s="72"/>
      <c r="Z94" s="64"/>
      <c r="AA94" s="64"/>
      <c r="AB94" s="64"/>
      <c r="AC94" s="64"/>
      <c r="AD94" s="64"/>
      <c r="AE94" s="64"/>
      <c r="AF94" s="64"/>
      <c r="AG94" s="64"/>
      <c r="AH94" s="48"/>
      <c r="AM94" s="60"/>
      <c r="AN94" s="60"/>
      <c r="AO94" s="60"/>
      <c r="AP94" s="60"/>
      <c r="AQ94" s="60"/>
      <c r="AR94" s="60"/>
      <c r="AS94" s="60"/>
      <c r="AT94" s="60"/>
      <c r="AU94" s="60"/>
      <c r="AV94" s="60"/>
      <c r="AW94" s="60"/>
      <c r="AX94" s="60"/>
      <c r="AY94" s="60"/>
      <c r="AZ94" s="60"/>
      <c r="BA94" s="60"/>
      <c r="BB94" s="60"/>
      <c r="BC94" s="60"/>
      <c r="BD94" s="60"/>
      <c r="BE94" s="60"/>
      <c r="BF94" s="60"/>
      <c r="BG94" s="60"/>
      <c r="BH94" s="60"/>
      <c r="BI94" s="60"/>
      <c r="BJ94" s="60"/>
      <c r="BK94" s="60"/>
      <c r="BL94" s="60"/>
      <c r="BM94" s="60"/>
      <c r="BN94" s="60"/>
      <c r="BO94" s="60"/>
      <c r="BP94" s="60"/>
      <c r="BQ94" s="60"/>
      <c r="BR94" s="60"/>
      <c r="BS94" s="60"/>
      <c r="BT94" s="60"/>
    </row>
    <row r="95" spans="1:72" ht="13.2" customHeight="1">
      <c r="B95" s="58"/>
      <c r="C95" s="59"/>
      <c r="D95" s="40"/>
      <c r="E95" s="40"/>
      <c r="F95" s="40"/>
      <c r="G95" s="40"/>
      <c r="H95" s="40"/>
      <c r="I95" s="40"/>
      <c r="J95" s="40"/>
      <c r="K95" s="40"/>
      <c r="L95" s="40"/>
      <c r="M95" s="40"/>
      <c r="N95" s="40"/>
      <c r="O95" s="73"/>
      <c r="P95" s="73"/>
      <c r="Q95" s="73"/>
      <c r="R95" s="73"/>
      <c r="S95" s="73"/>
      <c r="T95" s="73"/>
      <c r="U95" s="74"/>
      <c r="V95" s="74"/>
      <c r="W95" s="74"/>
      <c r="X95" s="74"/>
      <c r="Y95" s="74"/>
      <c r="Z95" s="63"/>
      <c r="AA95" s="64"/>
      <c r="AB95" s="64"/>
      <c r="AC95" s="64"/>
      <c r="AD95" s="64"/>
      <c r="AE95" s="64"/>
      <c r="AF95" s="64"/>
      <c r="AG95" s="64"/>
      <c r="AH95" s="48"/>
    </row>
    <row r="96" spans="1:72">
      <c r="A96" s="430" t="s">
        <v>134</v>
      </c>
      <c r="B96" s="430"/>
      <c r="C96" s="430"/>
      <c r="D96" s="430"/>
      <c r="E96" s="430"/>
      <c r="F96" s="430"/>
      <c r="G96" s="430"/>
      <c r="H96" s="430"/>
      <c r="I96" s="430"/>
      <c r="J96" s="430"/>
      <c r="K96" s="430"/>
      <c r="L96" s="430"/>
      <c r="M96" s="430"/>
      <c r="N96" s="430"/>
      <c r="O96" s="430"/>
      <c r="P96" s="430"/>
      <c r="Q96" s="430"/>
      <c r="R96" s="430"/>
      <c r="S96" s="430"/>
      <c r="T96" s="430"/>
      <c r="U96" s="430"/>
      <c r="V96" s="430"/>
      <c r="W96" s="430"/>
      <c r="X96" s="430"/>
      <c r="Y96" s="430"/>
      <c r="Z96" s="430"/>
      <c r="AA96" s="430"/>
      <c r="AB96" s="430"/>
      <c r="AC96" s="430"/>
      <c r="AD96" s="430"/>
      <c r="AE96" s="430"/>
      <c r="AF96" s="430"/>
      <c r="AG96" s="64"/>
      <c r="AH96" s="48"/>
    </row>
    <row r="97" spans="1:34" ht="13.2" customHeight="1">
      <c r="O97" s="72"/>
      <c r="P97" s="72"/>
      <c r="Q97" s="72"/>
      <c r="R97" s="72"/>
      <c r="S97" s="72"/>
      <c r="T97" s="72"/>
      <c r="U97" s="72"/>
      <c r="V97" s="72"/>
      <c r="W97" s="72"/>
      <c r="X97" s="72"/>
      <c r="Y97" s="72"/>
      <c r="Z97" s="63"/>
      <c r="AA97" s="63"/>
      <c r="AB97" s="63"/>
      <c r="AC97" s="63"/>
      <c r="AD97" s="63"/>
      <c r="AE97" s="63"/>
      <c r="AF97" s="63"/>
      <c r="AG97" s="63"/>
      <c r="AH97" s="48"/>
    </row>
    <row r="98" spans="1:34" ht="13.8" customHeight="1">
      <c r="A98" s="60"/>
      <c r="B98" s="60"/>
      <c r="C98" s="60"/>
      <c r="D98" s="60"/>
      <c r="E98" s="60"/>
      <c r="F98" s="60"/>
      <c r="G98" s="60"/>
      <c r="H98" s="60"/>
      <c r="I98" s="60"/>
      <c r="J98" s="60"/>
      <c r="K98" s="60"/>
      <c r="L98" s="60"/>
      <c r="M98" s="60"/>
      <c r="N98" s="39"/>
      <c r="O98" s="72"/>
      <c r="P98" s="72"/>
      <c r="Q98" s="72"/>
      <c r="R98" s="72"/>
      <c r="S98" s="72"/>
      <c r="T98" s="72"/>
      <c r="U98" s="72"/>
      <c r="V98" s="72"/>
      <c r="W98" s="72"/>
      <c r="X98" s="72"/>
      <c r="Y98" s="72"/>
      <c r="Z98" s="63"/>
      <c r="AA98" s="63"/>
      <c r="AB98" s="63"/>
      <c r="AC98" s="63"/>
      <c r="AD98" s="63"/>
      <c r="AE98" s="63"/>
      <c r="AF98" s="63"/>
      <c r="AG98" s="63"/>
      <c r="AH98" s="48"/>
    </row>
    <row r="99" spans="1:34">
      <c r="A99" s="60"/>
      <c r="B99" s="60"/>
      <c r="C99" s="60"/>
      <c r="D99" s="60"/>
      <c r="E99" s="60"/>
      <c r="F99" s="60"/>
      <c r="G99" s="60"/>
      <c r="H99" s="60"/>
      <c r="I99" s="60"/>
      <c r="J99" s="60"/>
      <c r="K99" s="60"/>
      <c r="L99" s="60"/>
      <c r="M99" s="60"/>
      <c r="N99" s="39"/>
      <c r="O99" s="39"/>
      <c r="P99" s="39"/>
      <c r="Q99" s="39"/>
    </row>
    <row r="100" spans="1:34">
      <c r="A100" s="60"/>
      <c r="B100" s="60"/>
      <c r="C100" s="60"/>
      <c r="D100" s="60"/>
      <c r="E100" s="60"/>
      <c r="F100" s="60"/>
      <c r="G100" s="60"/>
      <c r="H100" s="60"/>
      <c r="I100" s="60"/>
      <c r="J100" s="60"/>
      <c r="K100" s="60"/>
      <c r="L100" s="60"/>
      <c r="M100" s="60"/>
    </row>
    <row r="101" spans="1:34">
      <c r="A101" s="60"/>
      <c r="B101" s="60"/>
      <c r="C101" s="60"/>
      <c r="D101" s="60"/>
      <c r="E101" s="60"/>
      <c r="F101" s="60"/>
      <c r="G101" s="60"/>
      <c r="H101" s="60"/>
      <c r="I101" s="60"/>
      <c r="J101" s="60"/>
      <c r="K101" s="60"/>
      <c r="L101" s="60"/>
      <c r="M101" s="60"/>
    </row>
    <row r="102" spans="1:34">
      <c r="A102" s="60"/>
      <c r="B102" s="60"/>
      <c r="C102" s="60"/>
      <c r="D102" s="60"/>
      <c r="E102" s="60"/>
      <c r="F102" s="60"/>
      <c r="G102" s="60"/>
      <c r="H102" s="60"/>
      <c r="I102" s="60"/>
      <c r="J102" s="60"/>
      <c r="K102" s="60"/>
      <c r="L102" s="60"/>
      <c r="M102" s="60"/>
    </row>
    <row r="103" spans="1:34">
      <c r="A103" s="60"/>
      <c r="B103" s="60"/>
      <c r="C103" s="60"/>
      <c r="D103" s="60"/>
      <c r="E103" s="60"/>
      <c r="F103" s="60"/>
      <c r="G103" s="60"/>
      <c r="H103" s="60"/>
      <c r="I103" s="60"/>
      <c r="J103" s="60"/>
      <c r="K103" s="60"/>
      <c r="L103" s="60"/>
      <c r="M103" s="60"/>
    </row>
    <row r="104" spans="1:34">
      <c r="A104" s="60"/>
      <c r="B104" s="60"/>
      <c r="C104" s="60"/>
      <c r="D104" s="60"/>
      <c r="E104" s="60"/>
      <c r="F104" s="60"/>
      <c r="G104" s="60"/>
      <c r="H104" s="60"/>
      <c r="I104" s="60"/>
      <c r="J104" s="60"/>
      <c r="K104" s="60"/>
      <c r="L104" s="60"/>
      <c r="M104" s="60"/>
    </row>
    <row r="105" spans="1:34">
      <c r="A105" s="60"/>
      <c r="B105" s="60"/>
      <c r="C105" s="60"/>
      <c r="D105" s="60"/>
      <c r="E105" s="60"/>
      <c r="F105" s="60"/>
      <c r="G105" s="60"/>
      <c r="H105" s="60"/>
      <c r="I105" s="60"/>
      <c r="J105" s="60"/>
      <c r="K105" s="60"/>
      <c r="L105" s="60"/>
      <c r="M105" s="60"/>
    </row>
  </sheetData>
  <sheetProtection algorithmName="SHA-512" hashValue="pJVNn++JjN/xXbdNhQUMK12m6HshUuMWMe3oeqBNYcf6lwnzQ0SmCu3Flxxuq9u0GPt0dCCWuzzl2zmt/qQ9OA==" saltValue="Ux5Jnp3+mjbbiulKDn67Fg==" spinCount="100000" sheet="1" objects="1" scenarios="1"/>
  <protectedRanges>
    <protectedRange sqref="E18:Z35 D74:Y91" name="範囲16"/>
    <protectedRange sqref="AD8" name="範囲3"/>
    <protectedRange sqref="AA8" name="範囲2"/>
    <protectedRange sqref="X56" name="範囲22"/>
    <protectedRange sqref="Z55" name="範囲21"/>
    <protectedRange sqref="AD54" name="範囲20"/>
    <protectedRange sqref="AD53" name="範囲19"/>
    <protectedRange sqref="X54" name="範囲18"/>
    <protectedRange sqref="X53" name="範囲17"/>
    <protectedRange sqref="AA49:AD50" name="範囲16_1"/>
    <protectedRange sqref="X49:Y50" name="範囲15_1"/>
    <protectedRange sqref="V49:V50" name="範囲14_1"/>
    <protectedRange sqref="S46:AF48" name="範囲13_1"/>
    <protectedRange sqref="P43 T43:AF44 S44" name="範囲12_1"/>
    <protectedRange sqref="U39" name="範囲15_2"/>
  </protectedRanges>
  <mergeCells count="149">
    <mergeCell ref="B13:L13"/>
    <mergeCell ref="B14:L14"/>
    <mergeCell ref="AA16:AG17"/>
    <mergeCell ref="J2:V5"/>
    <mergeCell ref="B7:Q9"/>
    <mergeCell ref="V8:W8"/>
    <mergeCell ref="X8:Y8"/>
    <mergeCell ref="AA8:AB8"/>
    <mergeCell ref="AD8:AE8"/>
    <mergeCell ref="A17:B17"/>
    <mergeCell ref="C17:D17"/>
    <mergeCell ref="E16:R17"/>
    <mergeCell ref="S16:Z17"/>
    <mergeCell ref="T10:AG14"/>
    <mergeCell ref="A16:D16"/>
    <mergeCell ref="J6:V6"/>
    <mergeCell ref="AA24:AG25"/>
    <mergeCell ref="AA22:AG23"/>
    <mergeCell ref="E22:R23"/>
    <mergeCell ref="E24:R25"/>
    <mergeCell ref="S22:Z23"/>
    <mergeCell ref="S24:Z25"/>
    <mergeCell ref="AA20:AG21"/>
    <mergeCell ref="AA18:AG19"/>
    <mergeCell ref="E18:R19"/>
    <mergeCell ref="S18:Z19"/>
    <mergeCell ref="E20:R21"/>
    <mergeCell ref="S20:Z21"/>
    <mergeCell ref="AA30:AG31"/>
    <mergeCell ref="E30:R31"/>
    <mergeCell ref="E32:R33"/>
    <mergeCell ref="S30:Z31"/>
    <mergeCell ref="S32:Z33"/>
    <mergeCell ref="AA28:AG29"/>
    <mergeCell ref="AA26:AG27"/>
    <mergeCell ref="E26:R27"/>
    <mergeCell ref="E28:R29"/>
    <mergeCell ref="S26:Z27"/>
    <mergeCell ref="S28:Z29"/>
    <mergeCell ref="A38:M38"/>
    <mergeCell ref="AA34:AG35"/>
    <mergeCell ref="A34:B35"/>
    <mergeCell ref="C34:D35"/>
    <mergeCell ref="E34:R35"/>
    <mergeCell ref="S34:Z35"/>
    <mergeCell ref="AA32:AG33"/>
    <mergeCell ref="O44:R44"/>
    <mergeCell ref="S44:AF44"/>
    <mergeCell ref="O46:R46"/>
    <mergeCell ref="S46:AF46"/>
    <mergeCell ref="O47:R47"/>
    <mergeCell ref="P43:V43"/>
    <mergeCell ref="U49:AD49"/>
    <mergeCell ref="U50:AD50"/>
    <mergeCell ref="A40:AH40"/>
    <mergeCell ref="A41:AH41"/>
    <mergeCell ref="A46:H46"/>
    <mergeCell ref="A47:C47"/>
    <mergeCell ref="D47:F47"/>
    <mergeCell ref="G47:I47"/>
    <mergeCell ref="S47:AE47"/>
    <mergeCell ref="O48:R48"/>
    <mergeCell ref="S48:AB48"/>
    <mergeCell ref="R49:T49"/>
    <mergeCell ref="R50:T50"/>
    <mergeCell ref="T55:V56"/>
    <mergeCell ref="W55:W56"/>
    <mergeCell ref="X55:Y55"/>
    <mergeCell ref="Z55:AH55"/>
    <mergeCell ref="X56:AH56"/>
    <mergeCell ref="D51:H51"/>
    <mergeCell ref="AD64:AE64"/>
    <mergeCell ref="X53:Z53"/>
    <mergeCell ref="AA53:AB53"/>
    <mergeCell ref="AD53:AH53"/>
    <mergeCell ref="T54:V54"/>
    <mergeCell ref="X54:Y54"/>
    <mergeCell ref="Z54:AB54"/>
    <mergeCell ref="AD54:AH54"/>
    <mergeCell ref="T52:W52"/>
    <mergeCell ref="T53:V53"/>
    <mergeCell ref="B69:L69"/>
    <mergeCell ref="B70:L70"/>
    <mergeCell ref="A72:C72"/>
    <mergeCell ref="AA72:AG73"/>
    <mergeCell ref="J59:V62"/>
    <mergeCell ref="B63:Q65"/>
    <mergeCell ref="V64:W64"/>
    <mergeCell ref="X64:Y64"/>
    <mergeCell ref="AA64:AB64"/>
    <mergeCell ref="W61:AD62"/>
    <mergeCell ref="T66:AG70"/>
    <mergeCell ref="D82:Q83"/>
    <mergeCell ref="D84:Q85"/>
    <mergeCell ref="A80:C81"/>
    <mergeCell ref="AA80:AG81"/>
    <mergeCell ref="A78:C79"/>
    <mergeCell ref="AA78:AG79"/>
    <mergeCell ref="D78:Q79"/>
    <mergeCell ref="D80:Q81"/>
    <mergeCell ref="A94:M94"/>
    <mergeCell ref="A90:C91"/>
    <mergeCell ref="AA90:AG91"/>
    <mergeCell ref="A88:C89"/>
    <mergeCell ref="AA88:AG89"/>
    <mergeCell ref="A86:C87"/>
    <mergeCell ref="AA86:AG87"/>
    <mergeCell ref="D86:Q87"/>
    <mergeCell ref="D88:Q89"/>
    <mergeCell ref="C26:D27"/>
    <mergeCell ref="A28:B29"/>
    <mergeCell ref="C28:D29"/>
    <mergeCell ref="A30:B31"/>
    <mergeCell ref="C30:D31"/>
    <mergeCell ref="A32:B33"/>
    <mergeCell ref="C32:D33"/>
    <mergeCell ref="C18:D19"/>
    <mergeCell ref="A20:B21"/>
    <mergeCell ref="C20:D21"/>
    <mergeCell ref="A22:B23"/>
    <mergeCell ref="C22:D23"/>
    <mergeCell ref="A24:B25"/>
    <mergeCell ref="C24:D25"/>
    <mergeCell ref="A26:B27"/>
    <mergeCell ref="A18:B19"/>
    <mergeCell ref="A96:AF96"/>
    <mergeCell ref="D90:Q91"/>
    <mergeCell ref="R72:Z73"/>
    <mergeCell ref="R74:Z75"/>
    <mergeCell ref="R76:Z77"/>
    <mergeCell ref="R78:Z79"/>
    <mergeCell ref="R80:Z81"/>
    <mergeCell ref="R82:Z83"/>
    <mergeCell ref="R84:Z85"/>
    <mergeCell ref="R86:Z87"/>
    <mergeCell ref="R88:Z89"/>
    <mergeCell ref="R90:Z91"/>
    <mergeCell ref="A76:C77"/>
    <mergeCell ref="AA76:AG77"/>
    <mergeCell ref="A73:C73"/>
    <mergeCell ref="A74:C75"/>
    <mergeCell ref="D72:Q73"/>
    <mergeCell ref="D74:Q75"/>
    <mergeCell ref="D76:Q77"/>
    <mergeCell ref="AA74:AG75"/>
    <mergeCell ref="A84:C85"/>
    <mergeCell ref="AA84:AG85"/>
    <mergeCell ref="A82:C83"/>
    <mergeCell ref="AA82:AG83"/>
  </mergeCells>
  <phoneticPr fontId="2"/>
  <dataValidations count="1">
    <dataValidation type="list" allowBlank="1" showInputMessage="1" showErrorMessage="1" sqref="U95:Y95 U39:Y39" xr:uid="{7AAE49BD-756E-4844-B6D4-CA258A53097E}">
      <formula1>"10％,8％"</formula1>
    </dataValidation>
  </dataValidations>
  <pageMargins left="0.7" right="0.24" top="0.75" bottom="0.49"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07E1A-1587-4930-BB66-3A7455971B8D}">
  <sheetPr>
    <tabColor theme="5" tint="0.39997558519241921"/>
  </sheetPr>
  <dimension ref="A1:AH58"/>
  <sheetViews>
    <sheetView showGridLines="0" topLeftCell="A34" zoomScaleNormal="100" workbookViewId="0">
      <selection activeCell="AM52" sqref="AM52"/>
    </sheetView>
  </sheetViews>
  <sheetFormatPr defaultRowHeight="13.2"/>
  <cols>
    <col min="1" max="34" width="2.77734375" customWidth="1"/>
  </cols>
  <sheetData>
    <row r="1" spans="1:34" ht="13.8" thickBot="1"/>
    <row r="2" spans="1:34" ht="23.4" customHeight="1">
      <c r="J2" s="466" t="s">
        <v>125</v>
      </c>
      <c r="K2" s="467"/>
      <c r="L2" s="467"/>
      <c r="M2" s="467"/>
      <c r="N2" s="467"/>
      <c r="O2" s="467"/>
      <c r="P2" s="467"/>
      <c r="Q2" s="467"/>
      <c r="R2" s="467"/>
      <c r="S2" s="467"/>
      <c r="T2" s="467"/>
      <c r="U2" s="467"/>
      <c r="V2" s="468"/>
    </row>
    <row r="3" spans="1:34" ht="6.6" customHeight="1">
      <c r="J3" s="469"/>
      <c r="K3" s="470"/>
      <c r="L3" s="470"/>
      <c r="M3" s="470"/>
      <c r="N3" s="470"/>
      <c r="O3" s="470"/>
      <c r="P3" s="470"/>
      <c r="Q3" s="470"/>
      <c r="R3" s="470"/>
      <c r="S3" s="470"/>
      <c r="T3" s="470"/>
      <c r="U3" s="470"/>
      <c r="V3" s="471"/>
    </row>
    <row r="4" spans="1:34" ht="13.2" customHeight="1">
      <c r="J4" s="469"/>
      <c r="K4" s="470"/>
      <c r="L4" s="470"/>
      <c r="M4" s="470"/>
      <c r="N4" s="470"/>
      <c r="O4" s="470"/>
      <c r="P4" s="470"/>
      <c r="Q4" s="470"/>
      <c r="R4" s="470"/>
      <c r="S4" s="470"/>
      <c r="T4" s="470"/>
      <c r="U4" s="470"/>
      <c r="V4" s="471"/>
    </row>
    <row r="5" spans="1:34" ht="6.6" customHeight="1" thickBot="1">
      <c r="J5" s="472"/>
      <c r="K5" s="473"/>
      <c r="L5" s="473"/>
      <c r="M5" s="473"/>
      <c r="N5" s="473"/>
      <c r="O5" s="473"/>
      <c r="P5" s="473"/>
      <c r="Q5" s="473"/>
      <c r="R5" s="473"/>
      <c r="S5" s="473"/>
      <c r="T5" s="473"/>
      <c r="U5" s="473"/>
      <c r="V5" s="474"/>
      <c r="W5" s="4"/>
      <c r="X5" s="4"/>
      <c r="Y5" s="4"/>
      <c r="Z5" s="4"/>
      <c r="AA5" s="4"/>
      <c r="AB5" s="4"/>
      <c r="AC5" s="4"/>
    </row>
    <row r="6" spans="1:34" ht="13.8" customHeight="1">
      <c r="J6" s="594" t="s">
        <v>139</v>
      </c>
      <c r="K6" s="594"/>
      <c r="L6" s="594"/>
      <c r="M6" s="594"/>
      <c r="N6" s="594"/>
      <c r="O6" s="594"/>
      <c r="P6" s="594"/>
      <c r="Q6" s="594"/>
      <c r="R6" s="594"/>
      <c r="S6" s="594"/>
      <c r="T6" s="594"/>
      <c r="U6" s="594"/>
      <c r="V6" s="594"/>
      <c r="W6" s="4"/>
      <c r="X6" s="4"/>
      <c r="Y6" s="4"/>
      <c r="Z6" s="4"/>
      <c r="AA6" s="4"/>
      <c r="AB6" s="4"/>
      <c r="AC6" s="4"/>
    </row>
    <row r="7" spans="1:34" ht="13.8" thickBot="1">
      <c r="B7" s="256" t="str">
        <f>IF(X8="","！黄色の箇所を入力してください！","")</f>
        <v>！黄色の箇所を入力してください！</v>
      </c>
      <c r="C7" s="256"/>
      <c r="D7" s="256"/>
      <c r="E7" s="256"/>
      <c r="F7" s="256"/>
      <c r="G7" s="256"/>
      <c r="H7" s="256"/>
      <c r="I7" s="256"/>
      <c r="J7" s="256"/>
      <c r="K7" s="256"/>
      <c r="L7" s="256"/>
      <c r="M7" s="256"/>
      <c r="N7" s="256"/>
      <c r="O7" s="256"/>
      <c r="P7" s="256"/>
      <c r="Q7" s="256"/>
      <c r="S7" s="4"/>
      <c r="T7" s="4"/>
      <c r="U7" s="4"/>
      <c r="V7" s="4"/>
      <c r="W7" s="4"/>
    </row>
    <row r="8" spans="1:34" ht="15" customHeight="1" thickBot="1">
      <c r="B8" s="256"/>
      <c r="C8" s="256"/>
      <c r="D8" s="256"/>
      <c r="E8" s="256"/>
      <c r="F8" s="256"/>
      <c r="G8" s="256"/>
      <c r="H8" s="256"/>
      <c r="I8" s="256"/>
      <c r="J8" s="256"/>
      <c r="K8" s="256"/>
      <c r="L8" s="256"/>
      <c r="M8" s="256"/>
      <c r="N8" s="256"/>
      <c r="O8" s="256"/>
      <c r="P8" s="256"/>
      <c r="Q8" s="256"/>
      <c r="S8" s="4"/>
      <c r="V8" s="257" t="s">
        <v>20</v>
      </c>
      <c r="W8" s="258"/>
      <c r="X8" s="259"/>
      <c r="Y8" s="259"/>
      <c r="Z8" s="18" t="s">
        <v>21</v>
      </c>
      <c r="AA8" s="259"/>
      <c r="AB8" s="259"/>
      <c r="AC8" s="18" t="s">
        <v>22</v>
      </c>
      <c r="AD8" s="259"/>
      <c r="AE8" s="259"/>
      <c r="AF8" s="20" t="s">
        <v>23</v>
      </c>
      <c r="AG8" s="19"/>
      <c r="AH8" s="8"/>
    </row>
    <row r="9" spans="1:34" ht="13.8" thickBot="1">
      <c r="B9" s="256"/>
      <c r="C9" s="256"/>
      <c r="D9" s="256"/>
      <c r="E9" s="256"/>
      <c r="F9" s="256"/>
      <c r="G9" s="256"/>
      <c r="H9" s="256"/>
      <c r="I9" s="256"/>
      <c r="J9" s="256"/>
      <c r="K9" s="256"/>
      <c r="L9" s="256"/>
      <c r="M9" s="256"/>
      <c r="N9" s="256"/>
      <c r="O9" s="256"/>
      <c r="P9" s="256"/>
      <c r="Q9" s="256"/>
      <c r="S9" s="4"/>
      <c r="T9" s="4"/>
      <c r="U9" s="4"/>
    </row>
    <row r="10" spans="1:34" ht="16.8" customHeight="1" thickTop="1">
      <c r="B10" s="5" t="s">
        <v>17</v>
      </c>
      <c r="C10" s="6"/>
      <c r="D10" s="6"/>
      <c r="E10" s="6"/>
      <c r="F10" s="6"/>
      <c r="G10" s="6"/>
      <c r="H10" s="6"/>
      <c r="I10" s="6"/>
      <c r="J10" s="6"/>
      <c r="K10" s="6"/>
      <c r="L10" s="6"/>
      <c r="M10" s="6"/>
      <c r="N10" s="6"/>
      <c r="O10" s="6"/>
      <c r="S10" s="4"/>
      <c r="T10" s="267" t="s">
        <v>148</v>
      </c>
      <c r="U10" s="268"/>
      <c r="V10" s="268"/>
      <c r="W10" s="268"/>
      <c r="X10" s="268"/>
      <c r="Y10" s="268"/>
      <c r="Z10" s="268"/>
      <c r="AA10" s="268"/>
      <c r="AB10" s="268"/>
      <c r="AC10" s="268"/>
      <c r="AD10" s="268"/>
      <c r="AE10" s="268"/>
      <c r="AF10" s="268"/>
      <c r="AG10" s="269"/>
    </row>
    <row r="11" spans="1:34" ht="14.4" customHeight="1">
      <c r="B11" s="6"/>
      <c r="C11" s="6"/>
      <c r="D11" s="6"/>
      <c r="E11" s="6"/>
      <c r="F11" s="6"/>
      <c r="G11" s="6"/>
      <c r="H11" s="6"/>
      <c r="I11" s="6"/>
      <c r="J11" s="6"/>
      <c r="K11" s="6"/>
      <c r="L11" s="6"/>
      <c r="M11" s="6"/>
      <c r="N11" s="6"/>
      <c r="O11" s="6"/>
      <c r="T11" s="270"/>
      <c r="U11" s="271"/>
      <c r="V11" s="271"/>
      <c r="W11" s="271"/>
      <c r="X11" s="271"/>
      <c r="Y11" s="271"/>
      <c r="Z11" s="271"/>
      <c r="AA11" s="271"/>
      <c r="AB11" s="271"/>
      <c r="AC11" s="271"/>
      <c r="AD11" s="271"/>
      <c r="AE11" s="271"/>
      <c r="AF11" s="271"/>
      <c r="AG11" s="272"/>
    </row>
    <row r="12" spans="1:34" ht="15" customHeight="1" thickBot="1">
      <c r="B12">
        <f>AA8</f>
        <v>0</v>
      </c>
      <c r="C12" s="6" t="s">
        <v>126</v>
      </c>
      <c r="D12" s="6"/>
      <c r="E12" s="6"/>
      <c r="F12" s="6"/>
      <c r="G12" s="6"/>
      <c r="H12" s="6"/>
      <c r="I12" s="6"/>
      <c r="J12" s="6"/>
      <c r="K12" s="6"/>
      <c r="L12" s="6"/>
      <c r="M12" s="6"/>
      <c r="N12" s="6"/>
      <c r="O12" s="6"/>
      <c r="T12" s="270"/>
      <c r="U12" s="271"/>
      <c r="V12" s="271"/>
      <c r="W12" s="271"/>
      <c r="X12" s="271"/>
      <c r="Y12" s="271"/>
      <c r="Z12" s="271"/>
      <c r="AA12" s="271"/>
      <c r="AB12" s="271"/>
      <c r="AC12" s="271"/>
      <c r="AD12" s="271"/>
      <c r="AE12" s="271"/>
      <c r="AF12" s="271"/>
      <c r="AG12" s="272"/>
    </row>
    <row r="13" spans="1:34" ht="15" customHeight="1">
      <c r="B13" s="276"/>
      <c r="C13" s="277"/>
      <c r="D13" s="277"/>
      <c r="E13" s="277"/>
      <c r="F13" s="277"/>
      <c r="G13" s="277"/>
      <c r="H13" s="277"/>
      <c r="I13" s="277"/>
      <c r="J13" s="277"/>
      <c r="K13" s="277"/>
      <c r="L13" s="278"/>
      <c r="M13" s="6"/>
      <c r="N13" s="6"/>
      <c r="O13" s="6"/>
      <c r="T13" s="270"/>
      <c r="U13" s="271"/>
      <c r="V13" s="271"/>
      <c r="W13" s="271"/>
      <c r="X13" s="271"/>
      <c r="Y13" s="271"/>
      <c r="Z13" s="271"/>
      <c r="AA13" s="271"/>
      <c r="AB13" s="271"/>
      <c r="AC13" s="271"/>
      <c r="AD13" s="271"/>
      <c r="AE13" s="271"/>
      <c r="AF13" s="271"/>
      <c r="AG13" s="272"/>
    </row>
    <row r="14" spans="1:34" ht="25.2" customHeight="1" thickBot="1">
      <c r="B14" s="279">
        <f>SUM(AA18:AG35)</f>
        <v>11302500</v>
      </c>
      <c r="C14" s="280"/>
      <c r="D14" s="280"/>
      <c r="E14" s="280"/>
      <c r="F14" s="280"/>
      <c r="G14" s="280"/>
      <c r="H14" s="280"/>
      <c r="I14" s="280"/>
      <c r="J14" s="280"/>
      <c r="K14" s="280"/>
      <c r="L14" s="281"/>
      <c r="M14" s="6" t="s">
        <v>19</v>
      </c>
      <c r="N14" s="6"/>
      <c r="O14" s="6"/>
      <c r="S14" s="4"/>
      <c r="T14" s="273"/>
      <c r="U14" s="274"/>
      <c r="V14" s="274"/>
      <c r="W14" s="274"/>
      <c r="X14" s="274"/>
      <c r="Y14" s="274"/>
      <c r="Z14" s="274"/>
      <c r="AA14" s="274"/>
      <c r="AB14" s="274"/>
      <c r="AC14" s="274"/>
      <c r="AD14" s="274"/>
      <c r="AE14" s="274"/>
      <c r="AF14" s="274"/>
      <c r="AG14" s="275"/>
    </row>
    <row r="15" spans="1:34" ht="25.2" customHeight="1" thickBot="1">
      <c r="B15" s="52"/>
      <c r="C15" s="53"/>
      <c r="D15" s="53"/>
      <c r="E15" s="53"/>
      <c r="F15" s="53"/>
      <c r="G15" s="53"/>
      <c r="H15" s="53"/>
      <c r="I15" s="53"/>
      <c r="J15" s="53"/>
      <c r="K15" s="53"/>
      <c r="L15" s="53"/>
      <c r="M15" s="6"/>
      <c r="N15" s="6"/>
      <c r="O15" s="6"/>
      <c r="S15" s="4"/>
      <c r="T15" s="54"/>
      <c r="U15" s="54"/>
      <c r="V15" s="54"/>
      <c r="W15" s="54"/>
      <c r="X15" s="54"/>
      <c r="Y15" s="54"/>
      <c r="Z15" s="54"/>
      <c r="AA15" s="54"/>
      <c r="AB15" s="54"/>
      <c r="AC15" s="54"/>
      <c r="AD15" s="54"/>
      <c r="AE15" s="54"/>
      <c r="AF15" s="54"/>
      <c r="AG15" s="54"/>
    </row>
    <row r="16" spans="1:34" ht="13.2" customHeight="1">
      <c r="A16" s="592" t="s">
        <v>91</v>
      </c>
      <c r="B16" s="592"/>
      <c r="C16" s="592"/>
      <c r="D16" s="593"/>
      <c r="E16" s="584" t="s">
        <v>133</v>
      </c>
      <c r="F16" s="585"/>
      <c r="G16" s="585"/>
      <c r="H16" s="585"/>
      <c r="I16" s="585"/>
      <c r="J16" s="585"/>
      <c r="K16" s="585"/>
      <c r="L16" s="585"/>
      <c r="M16" s="585"/>
      <c r="N16" s="585"/>
      <c r="O16" s="585"/>
      <c r="P16" s="585"/>
      <c r="Q16" s="585"/>
      <c r="R16" s="586"/>
      <c r="S16" s="590" t="s">
        <v>96</v>
      </c>
      <c r="T16" s="585"/>
      <c r="U16" s="585"/>
      <c r="V16" s="585"/>
      <c r="W16" s="585"/>
      <c r="X16" s="585"/>
      <c r="Y16" s="585"/>
      <c r="Z16" s="586"/>
      <c r="AA16" s="577" t="s">
        <v>97</v>
      </c>
      <c r="AB16" s="577"/>
      <c r="AC16" s="577"/>
      <c r="AD16" s="577"/>
      <c r="AE16" s="577"/>
      <c r="AF16" s="577"/>
      <c r="AG16" s="578"/>
    </row>
    <row r="17" spans="1:34" ht="13.2" customHeight="1">
      <c r="A17" s="581" t="s">
        <v>92</v>
      </c>
      <c r="B17" s="582"/>
      <c r="C17" s="581" t="s">
        <v>93</v>
      </c>
      <c r="D17" s="583"/>
      <c r="E17" s="587"/>
      <c r="F17" s="588"/>
      <c r="G17" s="588"/>
      <c r="H17" s="588"/>
      <c r="I17" s="588"/>
      <c r="J17" s="588"/>
      <c r="K17" s="588"/>
      <c r="L17" s="588"/>
      <c r="M17" s="588"/>
      <c r="N17" s="588"/>
      <c r="O17" s="588"/>
      <c r="P17" s="588"/>
      <c r="Q17" s="588"/>
      <c r="R17" s="589"/>
      <c r="S17" s="591"/>
      <c r="T17" s="588"/>
      <c r="U17" s="588"/>
      <c r="V17" s="588"/>
      <c r="W17" s="588"/>
      <c r="X17" s="588"/>
      <c r="Y17" s="588"/>
      <c r="Z17" s="589"/>
      <c r="AA17" s="579"/>
      <c r="AB17" s="579"/>
      <c r="AC17" s="579"/>
      <c r="AD17" s="579"/>
      <c r="AE17" s="579"/>
      <c r="AF17" s="579"/>
      <c r="AG17" s="580"/>
      <c r="AH17" s="6"/>
    </row>
    <row r="18" spans="1:34" ht="13.2" customHeight="1">
      <c r="A18" s="543"/>
      <c r="B18" s="543"/>
      <c r="C18" s="543"/>
      <c r="D18" s="544"/>
      <c r="E18" s="565" t="s">
        <v>138</v>
      </c>
      <c r="F18" s="566"/>
      <c r="G18" s="566"/>
      <c r="H18" s="566"/>
      <c r="I18" s="566"/>
      <c r="J18" s="566"/>
      <c r="K18" s="566"/>
      <c r="L18" s="566"/>
      <c r="M18" s="566"/>
      <c r="N18" s="566"/>
      <c r="O18" s="566"/>
      <c r="P18" s="566"/>
      <c r="Q18" s="566"/>
      <c r="R18" s="567"/>
      <c r="S18" s="595" t="s">
        <v>137</v>
      </c>
      <c r="T18" s="596"/>
      <c r="U18" s="596"/>
      <c r="V18" s="596"/>
      <c r="W18" s="596"/>
      <c r="X18" s="596"/>
      <c r="Y18" s="596"/>
      <c r="Z18" s="597"/>
      <c r="AA18" s="561">
        <v>11000000</v>
      </c>
      <c r="AB18" s="561"/>
      <c r="AC18" s="561"/>
      <c r="AD18" s="561"/>
      <c r="AE18" s="561"/>
      <c r="AF18" s="561"/>
      <c r="AG18" s="562"/>
      <c r="AH18" s="6"/>
    </row>
    <row r="19" spans="1:34" ht="13.2" customHeight="1">
      <c r="A19" s="543"/>
      <c r="B19" s="543"/>
      <c r="C19" s="543"/>
      <c r="D19" s="544"/>
      <c r="E19" s="573"/>
      <c r="F19" s="574"/>
      <c r="G19" s="574"/>
      <c r="H19" s="574"/>
      <c r="I19" s="574"/>
      <c r="J19" s="574"/>
      <c r="K19" s="574"/>
      <c r="L19" s="574"/>
      <c r="M19" s="574"/>
      <c r="N19" s="574"/>
      <c r="O19" s="574"/>
      <c r="P19" s="574"/>
      <c r="Q19" s="574"/>
      <c r="R19" s="575"/>
      <c r="S19" s="598"/>
      <c r="T19" s="599"/>
      <c r="U19" s="599"/>
      <c r="V19" s="599"/>
      <c r="W19" s="599"/>
      <c r="X19" s="599"/>
      <c r="Y19" s="599"/>
      <c r="Z19" s="600"/>
      <c r="AA19" s="561"/>
      <c r="AB19" s="561"/>
      <c r="AC19" s="561"/>
      <c r="AD19" s="561"/>
      <c r="AE19" s="561"/>
      <c r="AF19" s="561"/>
      <c r="AG19" s="562"/>
      <c r="AH19" s="48"/>
    </row>
    <row r="20" spans="1:34" ht="13.2" customHeight="1">
      <c r="A20" s="543"/>
      <c r="B20" s="543"/>
      <c r="C20" s="543"/>
      <c r="D20" s="544"/>
      <c r="E20" s="565" t="s">
        <v>146</v>
      </c>
      <c r="F20" s="566"/>
      <c r="G20" s="566"/>
      <c r="H20" s="566"/>
      <c r="I20" s="566"/>
      <c r="J20" s="566"/>
      <c r="K20" s="566"/>
      <c r="L20" s="566"/>
      <c r="M20" s="566"/>
      <c r="N20" s="566"/>
      <c r="O20" s="566"/>
      <c r="P20" s="566"/>
      <c r="Q20" s="566"/>
      <c r="R20" s="567"/>
      <c r="S20" s="438" t="s">
        <v>147</v>
      </c>
      <c r="T20" s="571"/>
      <c r="U20" s="571"/>
      <c r="V20" s="571"/>
      <c r="W20" s="571"/>
      <c r="X20" s="571"/>
      <c r="Y20" s="571"/>
      <c r="Z20" s="439"/>
      <c r="AA20" s="561">
        <v>302500</v>
      </c>
      <c r="AB20" s="561"/>
      <c r="AC20" s="561"/>
      <c r="AD20" s="561"/>
      <c r="AE20" s="561"/>
      <c r="AF20" s="561"/>
      <c r="AG20" s="562"/>
    </row>
    <row r="21" spans="1:34" ht="13.2" customHeight="1">
      <c r="A21" s="543"/>
      <c r="B21" s="543"/>
      <c r="C21" s="543"/>
      <c r="D21" s="544"/>
      <c r="E21" s="573"/>
      <c r="F21" s="574"/>
      <c r="G21" s="574"/>
      <c r="H21" s="574"/>
      <c r="I21" s="574"/>
      <c r="J21" s="574"/>
      <c r="K21" s="574"/>
      <c r="L21" s="574"/>
      <c r="M21" s="574"/>
      <c r="N21" s="574"/>
      <c r="O21" s="574"/>
      <c r="P21" s="574"/>
      <c r="Q21" s="574"/>
      <c r="R21" s="575"/>
      <c r="S21" s="450"/>
      <c r="T21" s="576"/>
      <c r="U21" s="576"/>
      <c r="V21" s="576"/>
      <c r="W21" s="576"/>
      <c r="X21" s="576"/>
      <c r="Y21" s="576"/>
      <c r="Z21" s="451"/>
      <c r="AA21" s="561"/>
      <c r="AB21" s="561"/>
      <c r="AC21" s="561"/>
      <c r="AD21" s="561"/>
      <c r="AE21" s="561"/>
      <c r="AF21" s="561"/>
      <c r="AG21" s="562"/>
    </row>
    <row r="22" spans="1:34" ht="13.2" customHeight="1">
      <c r="A22" s="543"/>
      <c r="B22" s="543"/>
      <c r="C22" s="543"/>
      <c r="D22" s="544"/>
      <c r="E22" s="565"/>
      <c r="F22" s="566"/>
      <c r="G22" s="566"/>
      <c r="H22" s="566"/>
      <c r="I22" s="566"/>
      <c r="J22" s="566"/>
      <c r="K22" s="566"/>
      <c r="L22" s="566"/>
      <c r="M22" s="566"/>
      <c r="N22" s="566"/>
      <c r="O22" s="566"/>
      <c r="P22" s="566"/>
      <c r="Q22" s="566"/>
      <c r="R22" s="567"/>
      <c r="S22" s="438"/>
      <c r="T22" s="571"/>
      <c r="U22" s="571"/>
      <c r="V22" s="571"/>
      <c r="W22" s="571"/>
      <c r="X22" s="571"/>
      <c r="Y22" s="571"/>
      <c r="Z22" s="439"/>
      <c r="AA22" s="561"/>
      <c r="AB22" s="561"/>
      <c r="AC22" s="561"/>
      <c r="AD22" s="561"/>
      <c r="AE22" s="561"/>
      <c r="AF22" s="561"/>
      <c r="AG22" s="562"/>
      <c r="AH22" s="48"/>
    </row>
    <row r="23" spans="1:34" ht="13.2" customHeight="1">
      <c r="A23" s="543"/>
      <c r="B23" s="543"/>
      <c r="C23" s="543"/>
      <c r="D23" s="544"/>
      <c r="E23" s="573"/>
      <c r="F23" s="574"/>
      <c r="G23" s="574"/>
      <c r="H23" s="574"/>
      <c r="I23" s="574"/>
      <c r="J23" s="574"/>
      <c r="K23" s="574"/>
      <c r="L23" s="574"/>
      <c r="M23" s="574"/>
      <c r="N23" s="574"/>
      <c r="O23" s="574"/>
      <c r="P23" s="574"/>
      <c r="Q23" s="574"/>
      <c r="R23" s="575"/>
      <c r="S23" s="450"/>
      <c r="T23" s="576"/>
      <c r="U23" s="576"/>
      <c r="V23" s="576"/>
      <c r="W23" s="576"/>
      <c r="X23" s="576"/>
      <c r="Y23" s="576"/>
      <c r="Z23" s="451"/>
      <c r="AA23" s="561"/>
      <c r="AB23" s="561"/>
      <c r="AC23" s="561"/>
      <c r="AD23" s="561"/>
      <c r="AE23" s="561"/>
      <c r="AF23" s="561"/>
      <c r="AG23" s="562"/>
      <c r="AH23" s="51"/>
    </row>
    <row r="24" spans="1:34" ht="13.2" customHeight="1">
      <c r="A24" s="543"/>
      <c r="B24" s="543"/>
      <c r="C24" s="543"/>
      <c r="D24" s="544"/>
      <c r="E24" s="565"/>
      <c r="F24" s="566"/>
      <c r="G24" s="566"/>
      <c r="H24" s="566"/>
      <c r="I24" s="566"/>
      <c r="J24" s="566"/>
      <c r="K24" s="566"/>
      <c r="L24" s="566"/>
      <c r="M24" s="566"/>
      <c r="N24" s="566"/>
      <c r="O24" s="566"/>
      <c r="P24" s="566"/>
      <c r="Q24" s="566"/>
      <c r="R24" s="567"/>
      <c r="S24" s="438"/>
      <c r="T24" s="571"/>
      <c r="U24" s="571"/>
      <c r="V24" s="571"/>
      <c r="W24" s="571"/>
      <c r="X24" s="571"/>
      <c r="Y24" s="571"/>
      <c r="Z24" s="439"/>
      <c r="AA24" s="561"/>
      <c r="AB24" s="561"/>
      <c r="AC24" s="561"/>
      <c r="AD24" s="561"/>
      <c r="AE24" s="561"/>
      <c r="AF24" s="561"/>
      <c r="AG24" s="562"/>
      <c r="AH24" s="51"/>
    </row>
    <row r="25" spans="1:34" ht="13.2" customHeight="1">
      <c r="A25" s="543"/>
      <c r="B25" s="543"/>
      <c r="C25" s="543"/>
      <c r="D25" s="544"/>
      <c r="E25" s="573"/>
      <c r="F25" s="574"/>
      <c r="G25" s="574"/>
      <c r="H25" s="574"/>
      <c r="I25" s="574"/>
      <c r="J25" s="574"/>
      <c r="K25" s="574"/>
      <c r="L25" s="574"/>
      <c r="M25" s="574"/>
      <c r="N25" s="574"/>
      <c r="O25" s="574"/>
      <c r="P25" s="574"/>
      <c r="Q25" s="574"/>
      <c r="R25" s="575"/>
      <c r="S25" s="450"/>
      <c r="T25" s="576"/>
      <c r="U25" s="576"/>
      <c r="V25" s="576"/>
      <c r="W25" s="576"/>
      <c r="X25" s="576"/>
      <c r="Y25" s="576"/>
      <c r="Z25" s="451"/>
      <c r="AA25" s="561"/>
      <c r="AB25" s="561"/>
      <c r="AC25" s="561"/>
      <c r="AD25" s="561"/>
      <c r="AE25" s="561"/>
      <c r="AF25" s="561"/>
      <c r="AG25" s="562"/>
      <c r="AH25" s="48"/>
    </row>
    <row r="26" spans="1:34" ht="13.2" customHeight="1">
      <c r="A26" s="543"/>
      <c r="B26" s="543"/>
      <c r="C26" s="543"/>
      <c r="D26" s="544"/>
      <c r="E26" s="565"/>
      <c r="F26" s="566"/>
      <c r="G26" s="566"/>
      <c r="H26" s="566"/>
      <c r="I26" s="566"/>
      <c r="J26" s="566"/>
      <c r="K26" s="566"/>
      <c r="L26" s="566"/>
      <c r="M26" s="566"/>
      <c r="N26" s="566"/>
      <c r="O26" s="566"/>
      <c r="P26" s="566"/>
      <c r="Q26" s="566"/>
      <c r="R26" s="567"/>
      <c r="S26" s="438"/>
      <c r="T26" s="571"/>
      <c r="U26" s="571"/>
      <c r="V26" s="571"/>
      <c r="W26" s="571"/>
      <c r="X26" s="571"/>
      <c r="Y26" s="571"/>
      <c r="Z26" s="439"/>
      <c r="AA26" s="561"/>
      <c r="AB26" s="561"/>
      <c r="AC26" s="561"/>
      <c r="AD26" s="561"/>
      <c r="AE26" s="561"/>
      <c r="AF26" s="561"/>
      <c r="AG26" s="562"/>
      <c r="AH26" s="48"/>
    </row>
    <row r="27" spans="1:34" ht="13.2" customHeight="1">
      <c r="A27" s="543"/>
      <c r="B27" s="543"/>
      <c r="C27" s="543"/>
      <c r="D27" s="544"/>
      <c r="E27" s="573"/>
      <c r="F27" s="574"/>
      <c r="G27" s="574"/>
      <c r="H27" s="574"/>
      <c r="I27" s="574"/>
      <c r="J27" s="574"/>
      <c r="K27" s="574"/>
      <c r="L27" s="574"/>
      <c r="M27" s="574"/>
      <c r="N27" s="574"/>
      <c r="O27" s="574"/>
      <c r="P27" s="574"/>
      <c r="Q27" s="574"/>
      <c r="R27" s="575"/>
      <c r="S27" s="450"/>
      <c r="T27" s="576"/>
      <c r="U27" s="576"/>
      <c r="V27" s="576"/>
      <c r="W27" s="576"/>
      <c r="X27" s="576"/>
      <c r="Y27" s="576"/>
      <c r="Z27" s="451"/>
      <c r="AA27" s="561"/>
      <c r="AB27" s="561"/>
      <c r="AC27" s="561"/>
      <c r="AD27" s="561"/>
      <c r="AE27" s="561"/>
      <c r="AF27" s="561"/>
      <c r="AG27" s="562"/>
      <c r="AH27" s="48"/>
    </row>
    <row r="28" spans="1:34" ht="13.2" customHeight="1">
      <c r="A28" s="543"/>
      <c r="B28" s="543"/>
      <c r="C28" s="543"/>
      <c r="D28" s="544"/>
      <c r="E28" s="565"/>
      <c r="F28" s="566"/>
      <c r="G28" s="566"/>
      <c r="H28" s="566"/>
      <c r="I28" s="566"/>
      <c r="J28" s="566"/>
      <c r="K28" s="566"/>
      <c r="L28" s="566"/>
      <c r="M28" s="566"/>
      <c r="N28" s="566"/>
      <c r="O28" s="566"/>
      <c r="P28" s="566"/>
      <c r="Q28" s="566"/>
      <c r="R28" s="567"/>
      <c r="S28" s="438"/>
      <c r="T28" s="571"/>
      <c r="U28" s="571"/>
      <c r="V28" s="571"/>
      <c r="W28" s="571"/>
      <c r="X28" s="571"/>
      <c r="Y28" s="571"/>
      <c r="Z28" s="439"/>
      <c r="AA28" s="561"/>
      <c r="AB28" s="561"/>
      <c r="AC28" s="561"/>
      <c r="AD28" s="561"/>
      <c r="AE28" s="561"/>
      <c r="AF28" s="561"/>
      <c r="AG28" s="562"/>
      <c r="AH28" s="48"/>
    </row>
    <row r="29" spans="1:34" ht="13.8" customHeight="1">
      <c r="A29" s="543"/>
      <c r="B29" s="543"/>
      <c r="C29" s="543"/>
      <c r="D29" s="544"/>
      <c r="E29" s="573"/>
      <c r="F29" s="574"/>
      <c r="G29" s="574"/>
      <c r="H29" s="574"/>
      <c r="I29" s="574"/>
      <c r="J29" s="574"/>
      <c r="K29" s="574"/>
      <c r="L29" s="574"/>
      <c r="M29" s="574"/>
      <c r="N29" s="574"/>
      <c r="O29" s="574"/>
      <c r="P29" s="574"/>
      <c r="Q29" s="574"/>
      <c r="R29" s="575"/>
      <c r="S29" s="450"/>
      <c r="T29" s="576"/>
      <c r="U29" s="576"/>
      <c r="V29" s="576"/>
      <c r="W29" s="576"/>
      <c r="X29" s="576"/>
      <c r="Y29" s="576"/>
      <c r="Z29" s="451"/>
      <c r="AA29" s="561"/>
      <c r="AB29" s="561"/>
      <c r="AC29" s="561"/>
      <c r="AD29" s="561"/>
      <c r="AE29" s="561"/>
      <c r="AF29" s="561"/>
      <c r="AG29" s="562"/>
      <c r="AH29" s="50"/>
    </row>
    <row r="30" spans="1:34" ht="13.2" customHeight="1">
      <c r="A30" s="543"/>
      <c r="B30" s="543"/>
      <c r="C30" s="543"/>
      <c r="D30" s="544"/>
      <c r="E30" s="565"/>
      <c r="F30" s="566"/>
      <c r="G30" s="566"/>
      <c r="H30" s="566"/>
      <c r="I30" s="566"/>
      <c r="J30" s="566"/>
      <c r="K30" s="566"/>
      <c r="L30" s="566"/>
      <c r="M30" s="566"/>
      <c r="N30" s="566"/>
      <c r="O30" s="566"/>
      <c r="P30" s="566"/>
      <c r="Q30" s="566"/>
      <c r="R30" s="567"/>
      <c r="S30" s="438"/>
      <c r="T30" s="571"/>
      <c r="U30" s="571"/>
      <c r="V30" s="571"/>
      <c r="W30" s="571"/>
      <c r="X30" s="571"/>
      <c r="Y30" s="571"/>
      <c r="Z30" s="439"/>
      <c r="AA30" s="561"/>
      <c r="AB30" s="561"/>
      <c r="AC30" s="561"/>
      <c r="AD30" s="561"/>
      <c r="AE30" s="561"/>
      <c r="AF30" s="561"/>
      <c r="AG30" s="562"/>
      <c r="AH30" s="50"/>
    </row>
    <row r="31" spans="1:34" ht="13.2" customHeight="1">
      <c r="A31" s="543"/>
      <c r="B31" s="543"/>
      <c r="C31" s="543"/>
      <c r="D31" s="544"/>
      <c r="E31" s="573"/>
      <c r="F31" s="574"/>
      <c r="G31" s="574"/>
      <c r="H31" s="574"/>
      <c r="I31" s="574"/>
      <c r="J31" s="574"/>
      <c r="K31" s="574"/>
      <c r="L31" s="574"/>
      <c r="M31" s="574"/>
      <c r="N31" s="574"/>
      <c r="O31" s="574"/>
      <c r="P31" s="574"/>
      <c r="Q31" s="574"/>
      <c r="R31" s="575"/>
      <c r="S31" s="450"/>
      <c r="T31" s="576"/>
      <c r="U31" s="576"/>
      <c r="V31" s="576"/>
      <c r="W31" s="576"/>
      <c r="X31" s="576"/>
      <c r="Y31" s="576"/>
      <c r="Z31" s="451"/>
      <c r="AA31" s="561"/>
      <c r="AB31" s="561"/>
      <c r="AC31" s="561"/>
      <c r="AD31" s="561"/>
      <c r="AE31" s="561"/>
      <c r="AF31" s="561"/>
      <c r="AG31" s="562"/>
      <c r="AH31" s="49"/>
    </row>
    <row r="32" spans="1:34" ht="13.2" customHeight="1">
      <c r="A32" s="543"/>
      <c r="B32" s="543"/>
      <c r="C32" s="543"/>
      <c r="D32" s="544"/>
      <c r="E32" s="565"/>
      <c r="F32" s="566"/>
      <c r="G32" s="566"/>
      <c r="H32" s="566"/>
      <c r="I32" s="566"/>
      <c r="J32" s="566"/>
      <c r="K32" s="566"/>
      <c r="L32" s="566"/>
      <c r="M32" s="566"/>
      <c r="N32" s="566"/>
      <c r="O32" s="566"/>
      <c r="P32" s="566"/>
      <c r="Q32" s="566"/>
      <c r="R32" s="567"/>
      <c r="S32" s="438"/>
      <c r="T32" s="571"/>
      <c r="U32" s="571"/>
      <c r="V32" s="571"/>
      <c r="W32" s="571"/>
      <c r="X32" s="571"/>
      <c r="Y32" s="571"/>
      <c r="Z32" s="439"/>
      <c r="AA32" s="561"/>
      <c r="AB32" s="561"/>
      <c r="AC32" s="561"/>
      <c r="AD32" s="561"/>
      <c r="AE32" s="561"/>
      <c r="AF32" s="561"/>
      <c r="AG32" s="562"/>
      <c r="AH32" s="49"/>
    </row>
    <row r="33" spans="1:34" ht="13.2" customHeight="1">
      <c r="A33" s="543"/>
      <c r="B33" s="543"/>
      <c r="C33" s="543"/>
      <c r="D33" s="544"/>
      <c r="E33" s="573"/>
      <c r="F33" s="574"/>
      <c r="G33" s="574"/>
      <c r="H33" s="574"/>
      <c r="I33" s="574"/>
      <c r="J33" s="574"/>
      <c r="K33" s="574"/>
      <c r="L33" s="574"/>
      <c r="M33" s="574"/>
      <c r="N33" s="574"/>
      <c r="O33" s="574"/>
      <c r="P33" s="574"/>
      <c r="Q33" s="574"/>
      <c r="R33" s="575"/>
      <c r="S33" s="450"/>
      <c r="T33" s="576"/>
      <c r="U33" s="576"/>
      <c r="V33" s="576"/>
      <c r="W33" s="576"/>
      <c r="X33" s="576"/>
      <c r="Y33" s="576"/>
      <c r="Z33" s="451"/>
      <c r="AA33" s="561"/>
      <c r="AB33" s="561"/>
      <c r="AC33" s="561"/>
      <c r="AD33" s="561"/>
      <c r="AE33" s="561"/>
      <c r="AF33" s="561"/>
      <c r="AG33" s="562"/>
    </row>
    <row r="34" spans="1:34" ht="13.2" customHeight="1">
      <c r="A34" s="543"/>
      <c r="B34" s="543"/>
      <c r="C34" s="543"/>
      <c r="D34" s="544"/>
      <c r="E34" s="565"/>
      <c r="F34" s="566"/>
      <c r="G34" s="566"/>
      <c r="H34" s="566"/>
      <c r="I34" s="566"/>
      <c r="J34" s="566"/>
      <c r="K34" s="566"/>
      <c r="L34" s="566"/>
      <c r="M34" s="566"/>
      <c r="N34" s="566"/>
      <c r="O34" s="566"/>
      <c r="P34" s="566"/>
      <c r="Q34" s="566"/>
      <c r="R34" s="567"/>
      <c r="S34" s="438"/>
      <c r="T34" s="571"/>
      <c r="U34" s="571"/>
      <c r="V34" s="571"/>
      <c r="W34" s="571"/>
      <c r="X34" s="571"/>
      <c r="Y34" s="571"/>
      <c r="Z34" s="439"/>
      <c r="AA34" s="561"/>
      <c r="AB34" s="561"/>
      <c r="AC34" s="561"/>
      <c r="AD34" s="561"/>
      <c r="AE34" s="561"/>
      <c r="AF34" s="561"/>
      <c r="AG34" s="562"/>
      <c r="AH34" s="6"/>
    </row>
    <row r="35" spans="1:34" ht="13.2" customHeight="1" thickBot="1">
      <c r="A35" s="543"/>
      <c r="B35" s="543"/>
      <c r="C35" s="543"/>
      <c r="D35" s="544"/>
      <c r="E35" s="568"/>
      <c r="F35" s="569"/>
      <c r="G35" s="569"/>
      <c r="H35" s="569"/>
      <c r="I35" s="569"/>
      <c r="J35" s="569"/>
      <c r="K35" s="569"/>
      <c r="L35" s="569"/>
      <c r="M35" s="569"/>
      <c r="N35" s="569"/>
      <c r="O35" s="569"/>
      <c r="P35" s="569"/>
      <c r="Q35" s="569"/>
      <c r="R35" s="570"/>
      <c r="S35" s="440"/>
      <c r="T35" s="572"/>
      <c r="U35" s="572"/>
      <c r="V35" s="572"/>
      <c r="W35" s="572"/>
      <c r="X35" s="572"/>
      <c r="Y35" s="572"/>
      <c r="Z35" s="441"/>
      <c r="AA35" s="563"/>
      <c r="AB35" s="563"/>
      <c r="AC35" s="563"/>
      <c r="AD35" s="563"/>
      <c r="AE35" s="563"/>
      <c r="AF35" s="563"/>
      <c r="AG35" s="564"/>
      <c r="AH35" s="6"/>
    </row>
    <row r="36" spans="1:34" ht="12.6" customHeight="1">
      <c r="B36" s="57"/>
      <c r="C36" s="40"/>
      <c r="D36" s="40"/>
      <c r="E36" s="40"/>
      <c r="F36" s="40"/>
      <c r="G36" s="40"/>
      <c r="H36" s="40"/>
      <c r="I36" s="40"/>
      <c r="J36" s="40"/>
      <c r="K36" s="40"/>
      <c r="L36" s="40"/>
      <c r="M36" s="40"/>
      <c r="N36" s="40"/>
      <c r="O36" s="55"/>
      <c r="P36" s="55"/>
      <c r="Q36" s="55"/>
      <c r="R36" s="55"/>
      <c r="S36" s="55"/>
      <c r="T36" s="55"/>
      <c r="U36" s="55"/>
      <c r="V36" s="55"/>
      <c r="W36" s="55"/>
      <c r="X36" s="55"/>
      <c r="Y36" s="55"/>
      <c r="Z36" s="56"/>
      <c r="AA36" s="56"/>
      <c r="AB36" s="56"/>
      <c r="AC36" s="56"/>
      <c r="AD36" s="56"/>
      <c r="AE36" s="56"/>
      <c r="AF36" s="56"/>
      <c r="AG36" s="56"/>
      <c r="AH36" s="48"/>
    </row>
    <row r="37" spans="1:34" ht="12.6" customHeight="1">
      <c r="B37" s="58"/>
      <c r="C37" s="59"/>
      <c r="D37" s="40"/>
      <c r="E37" s="40"/>
      <c r="F37" s="40"/>
      <c r="G37" s="40"/>
      <c r="H37" s="40"/>
      <c r="I37" s="40"/>
      <c r="J37" s="40"/>
      <c r="K37" s="40"/>
      <c r="L37" s="40"/>
      <c r="M37" s="40"/>
      <c r="N37" s="40"/>
      <c r="O37" s="72"/>
      <c r="P37" s="72"/>
      <c r="Q37" s="72"/>
      <c r="R37" s="72"/>
      <c r="S37" s="72"/>
      <c r="T37" s="72"/>
      <c r="U37" s="72"/>
      <c r="V37" s="72"/>
      <c r="W37" s="72"/>
      <c r="X37" s="72"/>
      <c r="Y37" s="72"/>
      <c r="Z37" s="63"/>
      <c r="AA37" s="63"/>
      <c r="AB37" s="63"/>
      <c r="AC37" s="63"/>
      <c r="AD37" s="63"/>
      <c r="AE37" s="63"/>
      <c r="AF37" s="63"/>
      <c r="AG37" s="63"/>
      <c r="AH37" s="48"/>
    </row>
    <row r="38" spans="1:34" ht="13.2" customHeight="1">
      <c r="A38" s="416" t="s">
        <v>122</v>
      </c>
      <c r="B38" s="416"/>
      <c r="C38" s="416"/>
      <c r="D38" s="416"/>
      <c r="E38" s="416"/>
      <c r="F38" s="416"/>
      <c r="G38" s="416"/>
      <c r="H38" s="416"/>
      <c r="I38" s="416"/>
      <c r="J38" s="416"/>
      <c r="K38" s="416"/>
      <c r="L38" s="416"/>
      <c r="M38" s="416"/>
      <c r="N38" s="40"/>
      <c r="O38" s="72"/>
      <c r="P38" s="72"/>
      <c r="Q38" s="72"/>
      <c r="R38" s="72"/>
      <c r="S38" s="72"/>
      <c r="T38" s="72"/>
      <c r="U38" s="72"/>
      <c r="V38" s="72"/>
      <c r="W38" s="72"/>
      <c r="X38" s="72"/>
      <c r="Y38" s="72"/>
      <c r="Z38" s="63"/>
      <c r="AA38" s="63"/>
      <c r="AB38" s="63"/>
      <c r="AC38" s="63"/>
      <c r="AD38" s="63"/>
      <c r="AE38" s="63"/>
      <c r="AF38" s="63"/>
      <c r="AG38" s="63"/>
      <c r="AH38" s="48"/>
    </row>
    <row r="39" spans="1:34" ht="13.2" customHeight="1">
      <c r="B39" s="58"/>
      <c r="C39" s="59"/>
      <c r="D39" s="40"/>
      <c r="E39" s="40"/>
      <c r="F39" s="40"/>
      <c r="G39" s="40"/>
      <c r="H39" s="40"/>
      <c r="I39" s="40"/>
      <c r="J39" s="40"/>
      <c r="K39" s="40"/>
      <c r="L39" s="40"/>
      <c r="M39" s="40"/>
      <c r="N39" s="40"/>
      <c r="O39" s="73"/>
      <c r="P39" s="73"/>
      <c r="Q39" s="73"/>
      <c r="R39" s="73"/>
      <c r="S39" s="73"/>
      <c r="T39" s="73"/>
      <c r="U39" s="74"/>
      <c r="V39" s="74"/>
      <c r="W39" s="74"/>
      <c r="X39" s="74"/>
      <c r="Y39" s="74"/>
      <c r="Z39" s="63"/>
      <c r="AA39" s="64"/>
      <c r="AB39" s="64"/>
      <c r="AC39" s="64"/>
      <c r="AD39" s="64"/>
      <c r="AE39" s="64"/>
      <c r="AF39" s="64"/>
      <c r="AG39" s="64"/>
      <c r="AH39" s="48"/>
    </row>
    <row r="40" spans="1:34" ht="13.2" customHeight="1">
      <c r="A40" s="393" t="s">
        <v>149</v>
      </c>
      <c r="B40" s="393"/>
      <c r="C40" s="393"/>
      <c r="D40" s="393"/>
      <c r="E40" s="393"/>
      <c r="F40" s="393"/>
      <c r="G40" s="393"/>
      <c r="H40" s="393"/>
      <c r="I40" s="393"/>
      <c r="J40" s="393"/>
      <c r="K40" s="393"/>
      <c r="L40" s="393"/>
      <c r="M40" s="393"/>
      <c r="N40" s="393"/>
      <c r="O40" s="393"/>
      <c r="P40" s="393"/>
      <c r="Q40" s="393"/>
      <c r="R40" s="393"/>
      <c r="S40" s="393"/>
      <c r="T40" s="393"/>
      <c r="U40" s="393"/>
      <c r="V40" s="393"/>
      <c r="W40" s="393"/>
      <c r="X40" s="393"/>
      <c r="Y40" s="393"/>
      <c r="Z40" s="393"/>
      <c r="AA40" s="393"/>
      <c r="AB40" s="393"/>
      <c r="AC40" s="393"/>
      <c r="AD40" s="393"/>
      <c r="AE40" s="393"/>
      <c r="AF40" s="393"/>
      <c r="AG40" s="393"/>
      <c r="AH40" s="393"/>
    </row>
    <row r="41" spans="1:34" ht="13.2" customHeight="1">
      <c r="A41" s="416"/>
      <c r="B41" s="416"/>
      <c r="C41" s="416"/>
      <c r="D41" s="416"/>
      <c r="E41" s="416"/>
      <c r="F41" s="416"/>
      <c r="G41" s="416"/>
      <c r="H41" s="416"/>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c r="AG41" s="416"/>
      <c r="AH41" s="416"/>
    </row>
    <row r="42" spans="1:34" ht="13.2" customHeight="1" thickBot="1">
      <c r="A42" s="60"/>
      <c r="B42" s="60"/>
      <c r="C42" s="60"/>
      <c r="D42" s="60"/>
      <c r="E42" s="60"/>
      <c r="F42" s="60"/>
      <c r="G42" s="60"/>
      <c r="H42" s="60"/>
      <c r="I42" s="60"/>
      <c r="J42" s="60"/>
      <c r="K42" s="60"/>
      <c r="L42" s="39"/>
      <c r="M42" s="36"/>
      <c r="N42" s="39"/>
      <c r="O42" s="39"/>
      <c r="P42" s="39"/>
      <c r="Q42" s="39"/>
      <c r="R42" s="6"/>
      <c r="S42" s="6"/>
      <c r="T42" s="6"/>
      <c r="U42" s="6"/>
      <c r="V42" s="6"/>
      <c r="AH42" s="6"/>
    </row>
    <row r="43" spans="1:34" ht="14.4">
      <c r="A43" s="60"/>
      <c r="B43" s="60"/>
      <c r="C43" s="60"/>
      <c r="D43" s="60"/>
      <c r="E43" s="60"/>
      <c r="F43" s="60"/>
      <c r="G43" s="60"/>
      <c r="H43" s="60"/>
      <c r="I43" s="60"/>
      <c r="J43" s="60"/>
      <c r="K43" s="60"/>
      <c r="M43" s="21"/>
      <c r="N43" s="22"/>
      <c r="O43" s="22" t="s">
        <v>24</v>
      </c>
      <c r="P43" s="155" t="str">
        <f>IF(会社情報登録!L3="","",会社情報登録!L3)</f>
        <v/>
      </c>
      <c r="Q43" s="155"/>
      <c r="R43" s="155"/>
      <c r="S43" s="155"/>
      <c r="T43" s="155"/>
      <c r="U43" s="155"/>
      <c r="V43" s="155"/>
      <c r="W43" s="22"/>
      <c r="X43" s="22"/>
      <c r="Y43" s="22"/>
      <c r="Z43" s="22"/>
      <c r="AA43" s="22"/>
      <c r="AB43" s="22"/>
      <c r="AC43" s="22"/>
      <c r="AD43" s="22"/>
      <c r="AE43" s="22"/>
      <c r="AF43" s="22"/>
      <c r="AG43" s="22"/>
      <c r="AH43" s="23"/>
    </row>
    <row r="44" spans="1:34" ht="13.2" customHeight="1">
      <c r="A44" s="60"/>
      <c r="B44" s="60"/>
      <c r="C44" s="60"/>
      <c r="D44" s="60"/>
      <c r="E44" s="60"/>
      <c r="F44" s="60"/>
      <c r="G44" s="60"/>
      <c r="H44" s="60"/>
      <c r="I44" s="60"/>
      <c r="J44" s="60"/>
      <c r="K44" s="60"/>
      <c r="M44" s="11"/>
      <c r="N44" s="6"/>
      <c r="O44" s="152" t="s">
        <v>25</v>
      </c>
      <c r="P44" s="136"/>
      <c r="Q44" s="136"/>
      <c r="R44" s="136"/>
      <c r="S44" s="153" t="str">
        <f>IF(会社情報登録!L4="","",会社情報登録!L4)</f>
        <v/>
      </c>
      <c r="T44" s="154"/>
      <c r="U44" s="154"/>
      <c r="V44" s="154"/>
      <c r="W44" s="154"/>
      <c r="X44" s="154"/>
      <c r="Y44" s="154"/>
      <c r="Z44" s="154"/>
      <c r="AA44" s="154"/>
      <c r="AB44" s="154"/>
      <c r="AC44" s="154"/>
      <c r="AD44" s="154"/>
      <c r="AE44" s="154"/>
      <c r="AF44" s="154"/>
      <c r="AG44" s="31"/>
      <c r="AH44" s="24"/>
    </row>
    <row r="45" spans="1:34" ht="14.4">
      <c r="A45" s="60"/>
      <c r="B45" s="60"/>
      <c r="C45" s="60"/>
      <c r="D45" s="60"/>
      <c r="E45" s="60"/>
      <c r="F45" s="60"/>
      <c r="G45" s="60"/>
      <c r="H45" s="60"/>
      <c r="I45" s="60"/>
      <c r="J45" s="60"/>
      <c r="K45" s="60"/>
      <c r="M45" s="11"/>
      <c r="N45" s="6"/>
      <c r="O45" s="6"/>
      <c r="P45" s="6"/>
      <c r="Q45" s="6"/>
      <c r="R45" s="6"/>
      <c r="S45" s="6"/>
      <c r="T45" s="6"/>
      <c r="U45" s="6"/>
      <c r="V45" s="6"/>
      <c r="W45" s="6"/>
      <c r="X45" s="6"/>
      <c r="Y45" s="6"/>
      <c r="Z45" s="6"/>
      <c r="AA45" s="6"/>
      <c r="AB45" s="6"/>
      <c r="AC45" s="6"/>
      <c r="AD45" s="6"/>
      <c r="AE45" s="6"/>
      <c r="AF45" s="6"/>
      <c r="AG45" s="6"/>
      <c r="AH45" s="24"/>
    </row>
    <row r="46" spans="1:34" ht="14.4" customHeight="1">
      <c r="A46" s="145" t="s">
        <v>63</v>
      </c>
      <c r="B46" s="145"/>
      <c r="C46" s="145"/>
      <c r="D46" s="145"/>
      <c r="E46" s="145"/>
      <c r="F46" s="145"/>
      <c r="G46" s="145"/>
      <c r="H46" s="145"/>
      <c r="J46" s="60"/>
      <c r="K46" s="60"/>
      <c r="M46" s="11"/>
      <c r="N46" s="6"/>
      <c r="O46" s="152" t="s">
        <v>98</v>
      </c>
      <c r="P46" s="136"/>
      <c r="Q46" s="136"/>
      <c r="R46" s="136"/>
      <c r="S46" s="153" t="str">
        <f>IF(会社情報登録!L5="","",会社情報登録!L5)</f>
        <v/>
      </c>
      <c r="T46" s="154"/>
      <c r="U46" s="154"/>
      <c r="V46" s="154"/>
      <c r="W46" s="154"/>
      <c r="X46" s="154"/>
      <c r="Y46" s="154"/>
      <c r="Z46" s="154"/>
      <c r="AA46" s="154"/>
      <c r="AB46" s="154"/>
      <c r="AC46" s="154"/>
      <c r="AD46" s="154"/>
      <c r="AE46" s="154"/>
      <c r="AF46" s="154"/>
      <c r="AG46" s="31"/>
      <c r="AH46" s="24"/>
    </row>
    <row r="47" spans="1:34" ht="14.4" customHeight="1">
      <c r="A47" s="129" t="s">
        <v>64</v>
      </c>
      <c r="B47" s="130"/>
      <c r="C47" s="131"/>
      <c r="D47" s="129" t="s">
        <v>65</v>
      </c>
      <c r="E47" s="130"/>
      <c r="F47" s="131"/>
      <c r="G47" s="129" t="s">
        <v>66</v>
      </c>
      <c r="H47" s="130"/>
      <c r="I47" s="131"/>
      <c r="J47" s="60"/>
      <c r="K47" s="60"/>
      <c r="M47" s="11"/>
      <c r="N47" s="6"/>
      <c r="O47" s="136" t="s">
        <v>26</v>
      </c>
      <c r="P47" s="136"/>
      <c r="Q47" s="136"/>
      <c r="R47" s="136"/>
      <c r="S47" s="137" t="str">
        <f>IF(会社情報登録!L6="","",会社情報登録!L6)</f>
        <v/>
      </c>
      <c r="T47" s="137"/>
      <c r="U47" s="137"/>
      <c r="V47" s="137"/>
      <c r="W47" s="137"/>
      <c r="X47" s="137"/>
      <c r="Y47" s="137"/>
      <c r="Z47" s="137"/>
      <c r="AA47" s="137"/>
      <c r="AB47" s="137"/>
      <c r="AC47" s="137"/>
      <c r="AD47" s="137"/>
      <c r="AE47" s="137"/>
      <c r="AG47" s="31"/>
      <c r="AH47" s="24"/>
    </row>
    <row r="48" spans="1:34" ht="13.2" customHeight="1">
      <c r="A48" s="42"/>
      <c r="C48" s="43"/>
      <c r="G48" s="42"/>
      <c r="I48" s="43"/>
      <c r="J48" s="60"/>
      <c r="K48" s="60"/>
      <c r="M48" s="11"/>
      <c r="N48" s="6"/>
      <c r="O48" s="137"/>
      <c r="P48" s="137"/>
      <c r="Q48" s="137"/>
      <c r="R48" s="137"/>
      <c r="S48" s="138"/>
      <c r="T48" s="138"/>
      <c r="U48" s="138"/>
      <c r="V48" s="138"/>
      <c r="W48" s="138"/>
      <c r="X48" s="138"/>
      <c r="Y48" s="138"/>
      <c r="Z48" s="138"/>
      <c r="AA48" s="138"/>
      <c r="AB48" s="138"/>
      <c r="AC48" s="71"/>
      <c r="AD48" s="71"/>
      <c r="AE48" s="71"/>
      <c r="AH48" s="24"/>
    </row>
    <row r="49" spans="1:34" ht="14.4" customHeight="1">
      <c r="A49" s="42"/>
      <c r="C49" s="43"/>
      <c r="G49" s="42"/>
      <c r="I49" s="43"/>
      <c r="J49" s="60"/>
      <c r="K49" s="60"/>
      <c r="M49" s="11"/>
      <c r="N49" s="6"/>
      <c r="R49" s="142" t="s">
        <v>29</v>
      </c>
      <c r="S49" s="142"/>
      <c r="T49" s="142"/>
      <c r="U49" s="143" t="str">
        <f>IF(会社情報登録!L8="","",会社情報登録!L8)</f>
        <v/>
      </c>
      <c r="V49" s="143"/>
      <c r="W49" s="143"/>
      <c r="X49" s="143"/>
      <c r="Y49" s="143"/>
      <c r="Z49" s="143"/>
      <c r="AA49" s="143"/>
      <c r="AB49" s="143"/>
      <c r="AC49" s="143"/>
      <c r="AD49" s="143"/>
      <c r="AG49" s="32"/>
      <c r="AH49" s="24"/>
    </row>
    <row r="50" spans="1:34" ht="14.4" customHeight="1">
      <c r="A50" s="44"/>
      <c r="B50" s="45"/>
      <c r="C50" s="46"/>
      <c r="D50" s="45"/>
      <c r="E50" s="45"/>
      <c r="F50" s="45"/>
      <c r="G50" s="44"/>
      <c r="H50" s="45"/>
      <c r="I50" s="46"/>
      <c r="J50" s="60"/>
      <c r="K50" s="60"/>
      <c r="M50" s="11"/>
      <c r="N50" s="6"/>
      <c r="R50" s="130" t="s">
        <v>30</v>
      </c>
      <c r="S50" s="130"/>
      <c r="T50" s="130"/>
      <c r="U50" s="144" t="str">
        <f>IF(会社情報登録!L9="","",会社情報登録!L9)</f>
        <v/>
      </c>
      <c r="V50" s="144"/>
      <c r="W50" s="144"/>
      <c r="X50" s="144"/>
      <c r="Y50" s="144"/>
      <c r="Z50" s="144"/>
      <c r="AA50" s="144"/>
      <c r="AB50" s="144"/>
      <c r="AC50" s="144"/>
      <c r="AD50" s="144"/>
      <c r="AG50" s="32"/>
      <c r="AH50" s="24"/>
    </row>
    <row r="51" spans="1:34" ht="14.4" customHeight="1">
      <c r="D51" s="139">
        <v>45839</v>
      </c>
      <c r="E51" s="139"/>
      <c r="F51" s="139"/>
      <c r="G51" s="139"/>
      <c r="H51" s="139"/>
      <c r="I51" s="41" t="s">
        <v>62</v>
      </c>
      <c r="J51" s="60"/>
      <c r="K51" s="60"/>
      <c r="M51" s="33"/>
      <c r="AH51" s="10"/>
    </row>
    <row r="52" spans="1:34" ht="14.4" customHeight="1" thickBot="1">
      <c r="M52" s="15"/>
      <c r="N52" s="3"/>
      <c r="O52" s="3"/>
      <c r="P52" s="3"/>
      <c r="Q52" s="3"/>
      <c r="R52" s="3"/>
      <c r="S52" s="3"/>
      <c r="T52" s="558"/>
      <c r="U52" s="558"/>
      <c r="V52" s="558"/>
      <c r="W52" s="558"/>
      <c r="X52" s="3"/>
      <c r="Y52" s="3"/>
      <c r="Z52" s="3"/>
      <c r="AA52" s="3"/>
      <c r="AB52" s="3"/>
      <c r="AC52" s="3"/>
      <c r="AD52" s="3"/>
      <c r="AE52" s="3"/>
      <c r="AF52" s="3"/>
      <c r="AG52" s="3"/>
      <c r="AH52" s="76"/>
    </row>
    <row r="53" spans="1:34" ht="14.4" customHeight="1">
      <c r="M53" s="77"/>
      <c r="N53" s="77"/>
      <c r="O53" s="77"/>
      <c r="P53" s="77"/>
      <c r="Q53" s="22"/>
      <c r="R53" s="77"/>
      <c r="S53" s="77"/>
      <c r="T53" s="559"/>
      <c r="U53" s="560"/>
      <c r="V53" s="560"/>
      <c r="W53" s="78"/>
      <c r="X53" s="549"/>
      <c r="Y53" s="550"/>
      <c r="Z53" s="550"/>
      <c r="AA53" s="551"/>
      <c r="AB53" s="551"/>
      <c r="AC53" s="62"/>
      <c r="AD53" s="552"/>
      <c r="AE53" s="550"/>
      <c r="AF53" s="550"/>
      <c r="AG53" s="550"/>
      <c r="AH53" s="550"/>
    </row>
    <row r="54" spans="1:34" ht="14.4" customHeight="1">
      <c r="Q54" s="6"/>
      <c r="T54" s="553"/>
      <c r="U54" s="553"/>
      <c r="V54" s="553"/>
      <c r="W54" s="32"/>
      <c r="X54" s="548"/>
      <c r="Y54" s="316"/>
      <c r="Z54" s="554"/>
      <c r="AA54" s="555"/>
      <c r="AB54" s="555"/>
      <c r="AC54" s="75"/>
      <c r="AD54" s="556"/>
      <c r="AE54" s="557"/>
      <c r="AF54" s="557"/>
      <c r="AG54" s="557"/>
      <c r="AH54" s="557"/>
    </row>
    <row r="55" spans="1:34" ht="14.4" customHeight="1">
      <c r="Q55" s="6"/>
      <c r="T55" s="545"/>
      <c r="U55" s="138"/>
      <c r="V55" s="138"/>
      <c r="W55" s="546"/>
      <c r="X55" s="547"/>
      <c r="Y55" s="221"/>
      <c r="Z55" s="548"/>
      <c r="AA55" s="316"/>
      <c r="AB55" s="316"/>
      <c r="AC55" s="316"/>
      <c r="AD55" s="316"/>
      <c r="AE55" s="316"/>
      <c r="AF55" s="316"/>
      <c r="AG55" s="316"/>
      <c r="AH55" s="316"/>
    </row>
    <row r="56" spans="1:34" ht="14.4" customHeight="1">
      <c r="Q56" s="6"/>
      <c r="T56" s="138"/>
      <c r="U56" s="138"/>
      <c r="V56" s="138"/>
      <c r="W56" s="138"/>
      <c r="X56" s="548"/>
      <c r="Y56" s="316"/>
      <c r="Z56" s="316"/>
      <c r="AA56" s="316"/>
      <c r="AB56" s="316"/>
      <c r="AC56" s="316"/>
      <c r="AD56" s="316"/>
      <c r="AE56" s="316"/>
      <c r="AF56" s="316"/>
      <c r="AG56" s="316"/>
      <c r="AH56" s="316"/>
    </row>
    <row r="57" spans="1:34">
      <c r="A57" s="60"/>
      <c r="B57" s="60"/>
      <c r="C57" s="60"/>
      <c r="D57" s="60"/>
      <c r="E57" s="60"/>
      <c r="F57" s="60"/>
      <c r="G57" s="60"/>
      <c r="H57" s="60"/>
      <c r="I57" s="60"/>
      <c r="J57" s="60"/>
      <c r="K57" s="60"/>
      <c r="L57" s="60"/>
      <c r="M57" s="60"/>
    </row>
    <row r="58" spans="1:34">
      <c r="A58" s="60"/>
      <c r="B58" s="60"/>
      <c r="C58" s="60"/>
      <c r="D58" s="60"/>
      <c r="E58" s="60"/>
      <c r="F58" s="60"/>
      <c r="G58" s="60"/>
      <c r="H58" s="60"/>
      <c r="I58" s="60"/>
      <c r="J58" s="60"/>
      <c r="K58" s="60"/>
      <c r="L58" s="60"/>
      <c r="M58" s="60"/>
    </row>
  </sheetData>
  <sheetProtection algorithmName="SHA-512" hashValue="v5MZ0F0Tlw4yh597XUe3ptjH2TAeO2n3UDc7tpYVNX7r2YeyNktTh61lKJRa394jWwbrggLSwQDGQK2mnSv8tw==" saltValue="q/lFRSo3N3desrGRuj7/3g==" spinCount="100000" sheet="1" objects="1" scenarios="1"/>
  <protectedRanges>
    <protectedRange sqref="E18:Z35" name="範囲16"/>
    <protectedRange sqref="AD8" name="範囲3"/>
    <protectedRange sqref="AA8" name="範囲2"/>
    <protectedRange sqref="U39" name="範囲15"/>
    <protectedRange sqref="X56" name="範囲22"/>
    <protectedRange sqref="Z55" name="範囲21"/>
    <protectedRange sqref="AD54" name="範囲20"/>
    <protectedRange sqref="AD53" name="範囲19"/>
    <protectedRange sqref="X54" name="範囲18"/>
    <protectedRange sqref="X53" name="範囲17"/>
    <protectedRange sqref="AA49:AD50" name="範囲16_1"/>
    <protectedRange sqref="X49:Y50" name="範囲15_1"/>
    <protectedRange sqref="V49:V50" name="範囲14_1"/>
    <protectedRange sqref="S46:AF48" name="範囲13_1"/>
    <protectedRange sqref="P43 T43:AF44 S44" name="範囲12_1"/>
  </protectedRanges>
  <mergeCells count="96">
    <mergeCell ref="T55:V56"/>
    <mergeCell ref="W55:W56"/>
    <mergeCell ref="X55:Y55"/>
    <mergeCell ref="Z55:AH55"/>
    <mergeCell ref="X56:AH56"/>
    <mergeCell ref="T53:V53"/>
    <mergeCell ref="X53:Z53"/>
    <mergeCell ref="AA53:AB53"/>
    <mergeCell ref="AD53:AH53"/>
    <mergeCell ref="T54:V54"/>
    <mergeCell ref="X54:Y54"/>
    <mergeCell ref="Z54:AB54"/>
    <mergeCell ref="AD54:AH54"/>
    <mergeCell ref="D51:H51"/>
    <mergeCell ref="T52:W52"/>
    <mergeCell ref="A47:C47"/>
    <mergeCell ref="D47:F47"/>
    <mergeCell ref="G47:I47"/>
    <mergeCell ref="O47:R47"/>
    <mergeCell ref="S47:AE47"/>
    <mergeCell ref="O48:R48"/>
    <mergeCell ref="S48:AB48"/>
    <mergeCell ref="R49:T49"/>
    <mergeCell ref="U49:AD49"/>
    <mergeCell ref="R50:T50"/>
    <mergeCell ref="U50:AD50"/>
    <mergeCell ref="A46:H46"/>
    <mergeCell ref="O46:R46"/>
    <mergeCell ref="S46:AF46"/>
    <mergeCell ref="A34:B35"/>
    <mergeCell ref="C34:D35"/>
    <mergeCell ref="E34:R35"/>
    <mergeCell ref="S34:Z35"/>
    <mergeCell ref="AA34:AG35"/>
    <mergeCell ref="A38:M38"/>
    <mergeCell ref="A40:AH40"/>
    <mergeCell ref="A41:AH41"/>
    <mergeCell ref="P43:V43"/>
    <mergeCell ref="O44:R44"/>
    <mergeCell ref="S44:AF44"/>
    <mergeCell ref="A32:B33"/>
    <mergeCell ref="C32:D33"/>
    <mergeCell ref="E32:R33"/>
    <mergeCell ref="S32:Z33"/>
    <mergeCell ref="AA32:AG33"/>
    <mergeCell ref="A30:B31"/>
    <mergeCell ref="C30:D31"/>
    <mergeCell ref="E30:R31"/>
    <mergeCell ref="S30:Z31"/>
    <mergeCell ref="AA30:AG31"/>
    <mergeCell ref="A28:B29"/>
    <mergeCell ref="C28:D29"/>
    <mergeCell ref="E28:R29"/>
    <mergeCell ref="S28:Z29"/>
    <mergeCell ref="AA28:AG29"/>
    <mergeCell ref="A26:B27"/>
    <mergeCell ref="C26:D27"/>
    <mergeCell ref="E26:R27"/>
    <mergeCell ref="S26:Z27"/>
    <mergeCell ref="AA26:AG27"/>
    <mergeCell ref="A24:B25"/>
    <mergeCell ref="C24:D25"/>
    <mergeCell ref="E24:R25"/>
    <mergeCell ref="S24:Z25"/>
    <mergeCell ref="AA24:AG25"/>
    <mergeCell ref="A22:B23"/>
    <mergeCell ref="C22:D23"/>
    <mergeCell ref="E22:R23"/>
    <mergeCell ref="S22:Z23"/>
    <mergeCell ref="AA22:AG23"/>
    <mergeCell ref="A20:B21"/>
    <mergeCell ref="C20:D21"/>
    <mergeCell ref="E20:R21"/>
    <mergeCell ref="S20:Z21"/>
    <mergeCell ref="AA20:AG21"/>
    <mergeCell ref="A18:B19"/>
    <mergeCell ref="C18:D19"/>
    <mergeCell ref="E18:R19"/>
    <mergeCell ref="S18:Z19"/>
    <mergeCell ref="AA18:AG19"/>
    <mergeCell ref="A16:D16"/>
    <mergeCell ref="E16:R17"/>
    <mergeCell ref="S16:Z17"/>
    <mergeCell ref="AA16:AG17"/>
    <mergeCell ref="A17:B17"/>
    <mergeCell ref="C17:D17"/>
    <mergeCell ref="AA8:AB8"/>
    <mergeCell ref="AD8:AE8"/>
    <mergeCell ref="T10:AG14"/>
    <mergeCell ref="B13:L13"/>
    <mergeCell ref="B14:L14"/>
    <mergeCell ref="J2:V5"/>
    <mergeCell ref="J6:V6"/>
    <mergeCell ref="B7:Q9"/>
    <mergeCell ref="V8:W8"/>
    <mergeCell ref="X8:Y8"/>
  </mergeCells>
  <phoneticPr fontId="2"/>
  <dataValidations count="1">
    <dataValidation type="list" allowBlank="1" showInputMessage="1" showErrorMessage="1" sqref="U39:Y39" xr:uid="{B6E446FF-6EC1-4176-B22A-7FABA92ACA1D}">
      <formula1>"10％,8％"</formula1>
    </dataValidation>
  </dataValidations>
  <pageMargins left="0.7" right="0.24" top="0.75" bottom="0.49"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0 2 n V W t q b o a a l A A A A 9 g A A A B I A H A B D b 2 5 m a W c v U G F j a 2 F n Z S 5 4 b W w g o h g A K K A U A A A A A A A A A A A A A A A A A A A A A A A A A A A A h Y 8 x D o I w G I W v Q r r T F j B q y E 8 Z 3 I w k J C b G t S k V q l A M L Z a 7 O X g k r y B G U T f H 9 7 1 v e O 9 + v U E 6 N L V 3 k Z 1 R r U 5 Q g C n y p B Z t o X S Z o N 4 e / C V K G e R c n H g p v V H W J h 5 M k a D K 2 n N M i H M O u w i 3 X U l C S g O y z z Z b U c m G o 4 + s / s u + 0 s Z y L S R i s H u N Y S E O Z h E O F n N M g U w Q M q W / Q j j u f b Y / E F Z 9 b f t O s i P 3 1 z m Q K Q J 5 f 2 A P U E s D B B Q A A g A I A N N p 1 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T a d V a K I p H u A 4 A A A A R A A A A E w A c A E Z v c m 1 1 b G F z L 1 N l Y 3 R p b 2 4 x L m 0 g o h g A K K A U A A A A A A A A A A A A A A A A A A A A A A A A A A A A K 0 5 N L s n M z 1 M I h t C G 1 g B Q S w E C L Q A U A A I A C A D T a d V a 2 p u h p q U A A A D 2 A A A A E g A A A A A A A A A A A A A A A A A A A A A A Q 2 9 u Z m l n L 1 B h Y 2 t h Z 2 U u e G 1 s U E s B A i 0 A F A A C A A g A 0 2 n V W g / K 6 a u k A A A A 6 Q A A A B M A A A A A A A A A A A A A A A A A 8 Q A A A F t D b 2 5 0 Z W 5 0 X 1 R 5 c G V z X S 5 4 b W x Q S w E C L Q A U A A I A C A D T a d V 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D r 1 9 t R S d L 0 C Y l O O + D w f h R Q A A A A A C A A A A A A A Q Z g A A A A E A A C A A A A B K w a H 6 D F P t O x W 2 z A S 9 v H z s B k M B 8 H s 1 L 5 W A u g G 0 3 R y h t w A A A A A O g A A A A A I A A C A A A A A Y g 9 H 7 B T O s C 6 O j x D L N H D U h H h Z o h S u n X L 4 6 v 8 o w C i f d w 1 A A A A C l 3 w R C + / 4 O R 4 I Q i m 7 h 1 T Q e j k 4 M m N f d J J 3 2 B N s H t O T u n 1 7 U h T x J 8 P w U p Q j Q g n x R 7 R / U d F M K b P 9 o b f 9 6 n N g H w I C q U n Q n P G y c o + 6 F 3 I R i 0 d 9 p H E A A A A C L J p m / S s Y A O M f 4 b L g f e Q J M V Y H J Q J I r 7 2 L e G T r M s H s S Q W g a x U T 6 T s o p K Z m h n r o 2 q h o I J A H D 9 o D 6 Z t A L U e B B W 2 U C < / D a t a M a s h u p > 
</file>

<file path=customXml/itemProps1.xml><?xml version="1.0" encoding="utf-8"?>
<ds:datastoreItem xmlns:ds="http://schemas.openxmlformats.org/officeDocument/2006/customXml" ds:itemID="{BD718A74-3CED-4466-8925-7430ED48C40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会社情報登録</vt:lpstr>
      <vt:lpstr>請負工事請求書 (記入例)</vt:lpstr>
      <vt:lpstr>請負工事請求書</vt:lpstr>
      <vt:lpstr>計算式なし請負工事請求書</vt:lpstr>
      <vt:lpstr>工事請求書 (記入例)</vt:lpstr>
      <vt:lpstr>工事請求書</vt:lpstr>
      <vt:lpstr>計算式なし工事請求書</vt:lpstr>
      <vt:lpstr>取引総括表</vt:lpstr>
      <vt:lpstr>取引総括表 (記入例)</vt:lpstr>
      <vt:lpstr>Sheet2</vt:lpstr>
      <vt:lpstr>計算式なし工事請求書!Print_Area</vt:lpstr>
      <vt:lpstr>計算式なし請負工事請求書!Print_Area</vt:lpstr>
      <vt:lpstr>工事請求書!Print_Area</vt:lpstr>
      <vt:lpstr>'工事請求書 (記入例)'!Print_Area</vt:lpstr>
      <vt:lpstr>取引総括表!Print_Area</vt:lpstr>
      <vt:lpstr>'取引総括表 (記入例)'!Print_Area</vt:lpstr>
      <vt:lpstr>請負工事請求書!Print_Area</vt:lpstr>
      <vt:lpstr>'請負工事請求書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masanori takizawa</dc:creator>
  <cp:lastModifiedBy>masanori takizawa</cp:lastModifiedBy>
  <cp:lastPrinted>2025-07-11T00:08:54Z</cp:lastPrinted>
  <dcterms:created xsi:type="dcterms:W3CDTF">2025-06-20T07:29:55Z</dcterms:created>
  <dcterms:modified xsi:type="dcterms:W3CDTF">2025-07-11T00:10:44Z</dcterms:modified>
</cp:coreProperties>
</file>